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\ESPI\Raporty okresowe\Roczne\Raport Roczny 2020\Excele dla analityków\"/>
    </mc:Choice>
  </mc:AlternateContent>
  <xr:revisionPtr revIDLastSave="0" documentId="13_ncr:1_{54680FAA-5000-479C-9119-8576160EC7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definedNames>
    <definedName name="_xlnm.Print_Area" localSheetId="1">Segmenty!$A$1:$AQ$63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" i="8" l="1"/>
  <c r="C1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3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AN3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<sst xmlns="http://schemas.openxmlformats.org/spreadsheetml/2006/main" count="258" uniqueCount="177">
  <si>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</si>
  <si>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</si>
  <si>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</si>
  <si>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</si>
  <si>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</si>
  <si>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</si>
  <si>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</si>
  <si>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</si>
  <si>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</si>
  <si>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</si>
  <si>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</si>
  <si>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</si>
  <si>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</si>
  <si>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</si>
  <si>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</si>
  <si>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</si>
  <si>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</si>
  <si>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</si>
  <si>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</si>
  <si>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</si>
  <si>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</si>
  <si>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</si>
  <si>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</si>
  <si>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</si>
  <si>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</si>
  <si>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</si>
  <si>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</si>
  <si>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</si>
  <si>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</si>
  <si>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</si>
  <si>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</si>
  <si>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</si>
  <si>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</si>
  <si>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</si>
  <si>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</si>
  <si>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</si>
  <si>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</si>
  <si>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</si>
  <si>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</si>
  <si>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</si>
  <si>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</si>
  <si>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</si>
  <si>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</si>
  <si>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należności</t>
  </si>
  <si>
    <t>Zmiana stanu zapasów</t>
  </si>
  <si>
    <t>Zmiana stanu zobowiązań z wyjątkiem kredytów i pożyczek</t>
  </si>
  <si>
    <t>Zmiana stanu rozliczeń międzyokresowych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</si>
  <si>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</si>
  <si>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</si>
  <si>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</si>
  <si>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</si>
  <si>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</si>
  <si>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</si>
  <si>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</si>
  <si>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</si>
  <si>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</si>
  <si>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</si>
  <si>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</si>
  <si>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</si>
  <si>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</si>
  <si>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</si>
  <si>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</si>
  <si>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</si>
  <si>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</si>
  <si>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</si>
  <si>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</si>
  <si>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</si>
  <si>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</si>
  <si>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(strata) netto z działalności zaniechanej</t>
  </si>
  <si>
    <t>Właścicieli jednostki dominującej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</si>
  <si>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</si>
  <si>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</si>
  <si>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</si>
  <si>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</si>
  <si>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</si>
  <si>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</si>
  <si>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</si>
  <si>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</si>
  <si>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</si>
  <si>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</si>
  <si>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</si>
  <si>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</si>
  <si>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</si>
  <si>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</si>
  <si>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</si>
  <si>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</si>
  <si>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</si>
  <si>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</si>
  <si>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</si>
  <si>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</si>
  <si>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</si>
  <si>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</si>
  <si>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</si>
  <si>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</si>
  <si>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Zmiany pozycji kapitału obrotowego: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</si>
  <si>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</si>
  <si>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</si>
  <si>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</si>
  <si>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</si>
  <si>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</si>
  <si>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</si>
  <si>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</si>
  <si>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</si>
  <si>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</si>
  <si>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</si>
  <si>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</si>
  <si>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</si>
  <si>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</si>
  <si>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</si>
  <si>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</si>
  <si>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</si>
  <si>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</si>
  <si>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</si>
  <si>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</si>
  <si>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</si>
  <si>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</si>
  <si>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</si>
  <si>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</si>
  <si>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</si>
  <si>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</si>
  <si>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>Sprzedaż jednostki zależnej</t>
  </si>
  <si>
    <t>Wpływy z tytułu zaciągniętego zadłużenia</t>
  </si>
  <si>
    <t>Spłata zaciągniętego zadłużenia</t>
  </si>
  <si>
    <t xml:space="preserve">Podatek dochodowy </t>
  </si>
  <si>
    <t>Założenie lokat powyżej 3 m-cy</t>
  </si>
  <si>
    <t>Wykup dłużnych papierów wartościowych</t>
  </si>
  <si>
    <t>Pozostałe krótkoterminowe aktywa finansowe</t>
  </si>
  <si>
    <t>Dywidendy wypłacone</t>
  </si>
  <si>
    <t>Y17</t>
  </si>
  <si>
    <t>Wpływy z lokat powyżej 3 m-cy</t>
  </si>
  <si>
    <t>Otrzymane dotacje</t>
  </si>
  <si>
    <t>Spłata pożyczek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</si>
  <si>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</si>
  <si>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</si>
  <si>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</si>
  <si>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</si>
  <si>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</si>
  <si>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(Zyski)/straty z tytułu różnic kursowych</t>
  </si>
  <si>
    <t>Zmiana stanu zobowiązań z tytułu umów</t>
  </si>
  <si>
    <t>Zmiana stanu aktywów z tytułu umów</t>
  </si>
  <si>
    <t>Środki pieniężne i ich ekwiwalenty na początek okresu</t>
  </si>
  <si>
    <t>Środki pieniężne i ich ekwiwalenty na koniec okresu</t>
  </si>
  <si>
    <t>Y18</t>
  </si>
  <si>
    <t>Zwrot środków z otrzymanych dotacji</t>
  </si>
  <si>
    <t>Udzielenie pożyczek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</si>
  <si>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</si>
  <si>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</si>
  <si>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</si>
  <si>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</si>
  <si>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</si>
  <si>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Aktywa z tytułu prawa do użytkowania</t>
  </si>
  <si>
    <t>Zobowiązania z tytułu leasingu</t>
  </si>
  <si>
    <t>Spłata zobowiązań z tytułu leasingu</t>
  </si>
  <si>
    <t>Przychody z Funduszu Wypłat Różnicy Ceny</t>
  </si>
  <si>
    <t>Przychody z Funduszu Wypłat Różnicy Cen</t>
  </si>
  <si>
    <t>Y19</t>
  </si>
  <si>
    <t>Sprawozdanie 2019</t>
  </si>
  <si>
    <t>Sprawozdanie 2020</t>
  </si>
  <si>
    <t>1Q20</t>
  </si>
  <si>
    <t>2Q20</t>
  </si>
  <si>
    <t>3Q20</t>
  </si>
  <si>
    <t>4Q20</t>
  </si>
  <si>
    <t>Y20</t>
  </si>
  <si>
    <t xml:space="preserve">Stan na                                        31 grudnia 2020 </t>
  </si>
  <si>
    <t>Okres roku zakończony 
31 grudnia 2020</t>
  </si>
  <si>
    <t>Stan na                                        31 grudnia 2019 (przekształcone)</t>
  </si>
  <si>
    <t>Odsetki otrzymane</t>
  </si>
  <si>
    <t>Stan na             31 grudnia 2019 (przekształcone)</t>
  </si>
  <si>
    <t>Okres roku zakończony 
31 grudnia 2019 (przekształcone)</t>
  </si>
  <si>
    <t>Strata brutto</t>
  </si>
  <si>
    <t>Zysk brutto ze sprzedaży</t>
  </si>
  <si>
    <t>Strata netto z działalności kontynuowanej</t>
  </si>
  <si>
    <t>Przypadająca na:</t>
  </si>
  <si>
    <t>Strata netto za okres</t>
  </si>
  <si>
    <t>Zysk lub strata z działalności operacyjnej</t>
  </si>
  <si>
    <t>(Zysk)/ strata na działalności inwestycyjnej</t>
  </si>
  <si>
    <t>Sprzedaż rzeczowych aktywów trwałych i aktywów niematerialnych oraz inwestycji w nieruchomości inwestycyjne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</si>
</sst>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  &quot;;[Black]\(#,##0.00\)&quot;  &quot;;&quot;-   &quot;"/>
    <numFmt numFmtId="166" formatCode="_-* #,##0&quot;   &quot;;[Black]\(#,##0\)&quot;  &quot;;&quot;-   &quot;"/>
    <numFmt numFmtId="167" formatCode="_-* #,##0.0\ [$€-1]_-;\-* #,##0.0\ [$€-1]_-;_-* &quot;-&quot;??\ [$€-1]_-"/>
    <numFmt numFmtId="168" formatCode="_-* #,##0.00\ [$€-1]_-;\-* #,##0.00\ [$€-1]_-;_-* &quot;-&quot;??\ [$€-1]_-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0.000"/>
    <numFmt numFmtId="172" formatCode="_(&quot;$&quot;\ * #,##0.00_);_(&quot;$&quot;\ * \(#,##0.00\);_(&quot;$&quot;\ * &quot;-&quot;??_);_(@_)"/>
    <numFmt numFmtId="173" formatCode="m/yy"/>
    <numFmt numFmtId="174" formatCode="mm/yy"/>
    <numFmt numFmtId="175" formatCode="#,##0.00&quot;Ł&quot;_);\(#,##0.00&quot;Ł&quot;\)"/>
    <numFmt numFmtId="176" formatCode="d/m/yy"/>
    <numFmt numFmtId="177" formatCode="_(* #,##0.00_);_(* \(#,##0.00\);_(* &quot;-&quot;??_);_(@_)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&quot;Ł&quot;_);\(#,##0&quot;Ł&quot;\)"/>
    <numFmt numFmtId="186" formatCode="&quot;L.&quot;\ #,##0;[Red]\-&quot;L.&quot;\ #,##0"/>
    <numFmt numFmtId="187" formatCode="_(&quot;zł&quot;* #,##0.00_);_(&quot;zł&quot;* \(#,##0.00\);_(&quot;zł&quot;* &quot;-&quot;??_);_(@_)"/>
    <numFmt numFmtId="188" formatCode="&quot;zł&quot;#,##0_);[Red]\(&quot;zł&quot;#,##0\)"/>
    <numFmt numFmtId="189" formatCode="_-* #,&quot;   &quot;;[Black]\(#,\)&quot;  &quot;;&quot;-   &quot;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8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</borders>
  <cellStyleXfs count="11820">
    <xf numFmtId="0" fontId="0" fillId="0" borderId="0"/>
    <xf numFmtId="16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7" fontId="19" fillId="0" borderId="0"/>
    <xf numFmtId="167" fontId="18" fillId="0" borderId="0"/>
    <xf numFmtId="168" fontId="18" fillId="0" borderId="0"/>
    <xf numFmtId="0" fontId="18" fillId="0" borderId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12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16" borderId="0" applyNumberFormat="0" applyBorder="0" applyAlignment="0" applyProtection="0"/>
    <xf numFmtId="167" fontId="33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0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8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7" fillId="32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17" fillId="13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17" borderId="0" applyNumberFormat="0" applyBorder="0" applyAlignment="0" applyProtection="0"/>
    <xf numFmtId="167" fontId="33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17" fillId="2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5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17" fillId="29" borderId="0" applyNumberFormat="0" applyBorder="0" applyAlignment="0" applyProtection="0"/>
    <xf numFmtId="167" fontId="33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9" fontId="18" fillId="0" borderId="0" applyFill="0" applyBorder="0" applyAlignment="0"/>
    <xf numFmtId="170" fontId="18" fillId="0" borderId="0" applyFill="0" applyBorder="0" applyAlignment="0"/>
    <xf numFmtId="171" fontId="41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7" fontId="42" fillId="45" borderId="12" applyNumberFormat="0" applyAlignment="0" applyProtection="0"/>
    <xf numFmtId="167" fontId="44" fillId="0" borderId="0"/>
    <xf numFmtId="167" fontId="44" fillId="0" borderId="0"/>
    <xf numFmtId="0" fontId="44" fillId="0" borderId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6" fillId="57" borderId="13" applyNumberFormat="0" applyAlignment="0" applyProtection="0"/>
    <xf numFmtId="167" fontId="46" fillId="57" borderId="13" applyNumberFormat="0" applyAlignment="0" applyProtection="0"/>
    <xf numFmtId="167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0" fontId="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10" fillId="6" borderId="5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3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0" fontId="10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4" fontId="56" fillId="0" borderId="0" applyFill="0" applyBorder="0" applyAlignment="0"/>
    <xf numFmtId="176" fontId="18" fillId="0" borderId="15">
      <alignment vertical="center"/>
    </xf>
    <xf numFmtId="49" fontId="24" fillId="0" borderId="16" applyAlignment="0">
      <alignment horizontal="left" indent="2"/>
    </xf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6" fillId="2" borderId="0" applyNumberFormat="0" applyBorder="0" applyAlignment="0" applyProtection="0"/>
    <xf numFmtId="167" fontId="59" fillId="35" borderId="0" applyNumberFormat="0" applyBorder="0" applyAlignment="0" applyProtection="0"/>
    <xf numFmtId="167" fontId="57" fillId="35" borderId="0" applyNumberFormat="0" applyBorder="0" applyAlignment="0" applyProtection="0"/>
    <xf numFmtId="167" fontId="60" fillId="35" borderId="0" applyNumberFormat="0" applyBorder="0" applyAlignment="0" applyProtection="0"/>
    <xf numFmtId="167" fontId="58" fillId="2" borderId="0" applyNumberFormat="0" applyBorder="0" applyAlignment="0" applyProtection="0"/>
    <xf numFmtId="167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25" fillId="0" borderId="0" applyBorder="0">
      <alignment vertical="center" wrapText="1"/>
    </xf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7" fontId="60" fillId="35" borderId="0" applyNumberFormat="0" applyBorder="0" applyAlignment="0" applyProtection="0"/>
    <xf numFmtId="0" fontId="60" fillId="35" borderId="0" applyNumberFormat="0" applyBorder="0" applyAlignment="0" applyProtection="0"/>
    <xf numFmtId="167" fontId="65" fillId="0" borderId="0">
      <alignment horizontal="left"/>
    </xf>
    <xf numFmtId="167" fontId="65" fillId="0" borderId="0">
      <alignment horizontal="left"/>
    </xf>
    <xf numFmtId="0" fontId="65" fillId="0" borderId="0">
      <alignment horizontal="left"/>
    </xf>
    <xf numFmtId="167" fontId="66" fillId="0" borderId="17" applyNumberFormat="0" applyAlignment="0" applyProtection="0">
      <alignment horizontal="left" vertical="center"/>
    </xf>
    <xf numFmtId="167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4" fontId="67" fillId="58" borderId="18">
      <alignment horizontal="center" vertical="center" wrapText="1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9" fillId="0" borderId="19" applyNumberFormat="0" applyFill="0" applyAlignment="0" applyProtection="0"/>
    <xf numFmtId="167" fontId="69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1" fillId="0" borderId="20" applyNumberFormat="0" applyFill="0" applyAlignment="0" applyProtection="0"/>
    <xf numFmtId="167" fontId="71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3" fillId="0" borderId="21" applyNumberFormat="0" applyFill="0" applyAlignment="0" applyProtection="0"/>
    <xf numFmtId="167" fontId="73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7" fontId="74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7" fontId="51" fillId="38" borderId="12" applyNumberFormat="0" applyAlignment="0" applyProtection="0"/>
    <xf numFmtId="1" fontId="76" fillId="0" borderId="0">
      <alignment horizontal="left" vertical="center"/>
    </xf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12" fillId="0" borderId="6" applyNumberFormat="0" applyFill="0" applyAlignment="0" applyProtection="0"/>
    <xf numFmtId="167" fontId="79" fillId="0" borderId="23" applyNumberFormat="0" applyFill="0" applyAlignment="0" applyProtection="0"/>
    <xf numFmtId="167" fontId="77" fillId="0" borderId="23" applyNumberFormat="0" applyFill="0" applyAlignment="0" applyProtection="0"/>
    <xf numFmtId="167" fontId="80" fillId="0" borderId="23" applyNumberFormat="0" applyFill="0" applyAlignment="0" applyProtection="0"/>
    <xf numFmtId="167" fontId="78" fillId="0" borderId="6" applyNumberFormat="0" applyFill="0" applyAlignment="0" applyProtection="0"/>
    <xf numFmtId="167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13" fillId="7" borderId="7" applyNumberFormat="0" applyAlignment="0" applyProtection="0"/>
    <xf numFmtId="167" fontId="82" fillId="57" borderId="13" applyNumberFormat="0" applyAlignment="0" applyProtection="0"/>
    <xf numFmtId="167" fontId="82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0" fontId="85" fillId="0" borderId="22"/>
    <xf numFmtId="0" fontId="85" fillId="0" borderId="22"/>
    <xf numFmtId="0" fontId="85" fillId="0" borderId="22"/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3" fillId="0" borderId="1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4" fillId="0" borderId="2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5" fillId="0" borderId="3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6" fillId="46" borderId="0" applyNumberFormat="0" applyBorder="0" applyAlignment="0" applyProtection="0"/>
    <xf numFmtId="167" fontId="96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8" fillId="4" borderId="0" applyNumberFormat="0" applyBorder="0" applyAlignment="0" applyProtection="0"/>
    <xf numFmtId="167" fontId="98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47" fillId="0" borderId="0"/>
    <xf numFmtId="167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7" fontId="19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9" fillId="0" borderId="0"/>
    <xf numFmtId="167" fontId="19" fillId="0" borderId="0"/>
    <xf numFmtId="167" fontId="29" fillId="0" borderId="0"/>
    <xf numFmtId="167" fontId="29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8" fillId="0" borderId="0"/>
    <xf numFmtId="167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99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27" fillId="0" borderId="0"/>
    <xf numFmtId="167" fontId="27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00" fillId="0" borderId="0" applyBorder="0" applyProtection="0">
      <alignment horizontal="center"/>
    </xf>
    <xf numFmtId="167" fontId="18" fillId="0" borderId="0"/>
    <xf numFmtId="167" fontId="18" fillId="0" borderId="0"/>
    <xf numFmtId="4" fontId="100" fillId="0" borderId="0" applyBorder="0" applyProtection="0">
      <alignment horizontal="center"/>
    </xf>
    <xf numFmtId="167" fontId="22" fillId="0" borderId="0"/>
    <xf numFmtId="167" fontId="22" fillId="0" borderId="0"/>
    <xf numFmtId="167" fontId="22" fillId="0" borderId="0"/>
    <xf numFmtId="167" fontId="22" fillId="0" borderId="0"/>
    <xf numFmtId="168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7" fontId="18" fillId="0" borderId="0"/>
    <xf numFmtId="167" fontId="18" fillId="0" borderId="0"/>
    <xf numFmtId="167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01" fillId="0" borderId="0">
      <alignment vertical="top" wrapText="1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7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0" fontId="27" fillId="8" borderId="8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1" fillId="6" borderId="4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81" fontId="104" fillId="0" borderId="0">
      <alignment horizontal="left"/>
    </xf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7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7" fontId="25" fillId="59" borderId="31" applyBorder="0">
      <alignment horizontal="center" vertical="center" wrapText="1"/>
    </xf>
    <xf numFmtId="167" fontId="106" fillId="0" borderId="0"/>
    <xf numFmtId="167" fontId="106" fillId="0" borderId="0"/>
    <xf numFmtId="167" fontId="106" fillId="0" borderId="0"/>
    <xf numFmtId="167" fontId="106" fillId="0" borderId="0"/>
    <xf numFmtId="0" fontId="106" fillId="0" borderId="0"/>
    <xf numFmtId="167" fontId="107" fillId="0" borderId="0"/>
    <xf numFmtId="167" fontId="85" fillId="0" borderId="0"/>
    <xf numFmtId="167" fontId="85" fillId="0" borderId="0"/>
    <xf numFmtId="0" fontId="85" fillId="0" borderId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6" fillId="0" borderId="9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9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6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8" fillId="0" borderId="0"/>
    <xf numFmtId="167" fontId="18" fillId="0" borderId="0"/>
    <xf numFmtId="0" fontId="18" fillId="0" borderId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1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5" fontId="18" fillId="0" borderId="0" applyFill="0" applyBorder="0" applyAlignment="0"/>
    <xf numFmtId="167" fontId="118" fillId="0" borderId="0" applyFill="0" applyBorder="0" applyProtection="0">
      <alignment horizontal="left" vertical="top"/>
    </xf>
    <xf numFmtId="167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9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8" borderId="8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8" borderId="8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80" fontId="83" fillId="0" borderId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7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7" fillId="3" borderId="0" applyNumberFormat="0" applyBorder="0" applyAlignment="0" applyProtection="0"/>
    <xf numFmtId="167" fontId="123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19" fillId="40" borderId="4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9" fillId="40" borderId="4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9" fillId="40" borderId="47" applyNumberFormat="0" applyFont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7" fontId="42" fillId="45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7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45" borderId="5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7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66" fillId="0" borderId="34">
      <alignment horizontal="left" vertical="center"/>
    </xf>
    <xf numFmtId="167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7" fontId="51" fillId="38" borderId="50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7" fontId="55" fillId="45" borderId="41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9" fillId="40" borderId="52" applyNumberFormat="0" applyFont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19" fillId="40" borderId="5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9" fillId="40" borderId="5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7" fontId="55" fillId="45" borderId="51" applyNumberFormat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</cellStyleXfs>
  <cellXfs count="171">
    <xf numFmtId="0" fontId="0" fillId="0" borderId="0" xfId="0"/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6" fontId="21" fillId="0" borderId="0" xfId="1" applyNumberFormat="1" applyFont="1" applyBorder="1" applyAlignment="1" applyProtection="1">
      <alignment vertical="center"/>
      <protection locked="0"/>
    </xf>
    <xf numFmtId="0" fontId="124" fillId="0" borderId="0" xfId="0" applyFont="1" applyAlignment="1"/>
    <xf numFmtId="3" fontId="0" fillId="0" borderId="0" xfId="0" applyNumberFormat="1"/>
    <xf numFmtId="0" fontId="0" fillId="0" borderId="0" xfId="0" applyBorder="1"/>
    <xf numFmtId="0" fontId="124" fillId="0" borderId="0" xfId="0" applyFont="1" applyBorder="1" applyAlignment="1"/>
    <xf numFmtId="189" fontId="21" fillId="60" borderId="0" xfId="0" applyNumberFormat="1" applyFont="1" applyFill="1" applyBorder="1" applyAlignment="1">
      <alignment horizontal="center"/>
    </xf>
    <xf numFmtId="189" fontId="20" fillId="60" borderId="0" xfId="0" applyNumberFormat="1" applyFont="1" applyFill="1" applyBorder="1" applyAlignment="1">
      <alignment horizontal="center"/>
    </xf>
    <xf numFmtId="189" fontId="124" fillId="0" borderId="0" xfId="0" applyNumberFormat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189" fontId="21" fillId="60" borderId="0" xfId="0" applyNumberFormat="1" applyFont="1" applyFill="1" applyBorder="1" applyAlignment="1"/>
    <xf numFmtId="189" fontId="124" fillId="0" borderId="0" xfId="0" applyNumberFormat="1" applyFont="1" applyBorder="1" applyAlignment="1"/>
    <xf numFmtId="0" fontId="126" fillId="0" borderId="0" xfId="0" applyFont="1" applyBorder="1" applyAlignment="1"/>
    <xf numFmtId="165" fontId="20" fillId="0" borderId="0" xfId="1" applyFont="1" applyBorder="1" applyAlignment="1">
      <alignment horizontal="left" vertical="center" wrapText="1"/>
    </xf>
    <xf numFmtId="165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 applyAlignment="1"/>
    <xf numFmtId="3" fontId="0" fillId="0" borderId="0" xfId="0" applyNumberFormat="1" applyBorder="1"/>
    <xf numFmtId="0" fontId="124" fillId="0" borderId="0" xfId="0" applyFont="1" applyBorder="1"/>
    <xf numFmtId="0" fontId="125" fillId="0" borderId="0" xfId="0" applyFont="1"/>
    <xf numFmtId="166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166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 applyBorder="1"/>
    <xf numFmtId="0" fontId="127" fillId="60" borderId="0" xfId="0" applyFont="1" applyFill="1" applyBorder="1"/>
    <xf numFmtId="0" fontId="127" fillId="61" borderId="0" xfId="0" applyFont="1" applyFill="1" applyBorder="1" applyAlignment="1">
      <alignment horizontal="center" vertical="center" wrapText="1"/>
    </xf>
    <xf numFmtId="165" fontId="127" fillId="61" borderId="0" xfId="1" applyFont="1" applyFill="1" applyBorder="1" applyAlignment="1">
      <alignment horizontal="center" vertical="center" wrapText="1"/>
    </xf>
    <xf numFmtId="165" fontId="20" fillId="0" borderId="0" xfId="1" applyFont="1" applyBorder="1" applyAlignment="1">
      <alignment horizontal="right" vertical="center"/>
    </xf>
    <xf numFmtId="0" fontId="0" fillId="60" borderId="0" xfId="0" applyFill="1"/>
    <xf numFmtId="0" fontId="126" fillId="60" borderId="0" xfId="0" applyFont="1" applyFill="1" applyBorder="1" applyAlignment="1"/>
    <xf numFmtId="0" fontId="0" fillId="60" borderId="0" xfId="0" applyFill="1" applyBorder="1"/>
    <xf numFmtId="165" fontId="21" fillId="0" borderId="0" xfId="1" applyFont="1" applyFill="1" applyBorder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/>
    </xf>
    <xf numFmtId="165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Border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5" fontId="128" fillId="0" borderId="0" xfId="1" applyFont="1" applyFill="1" applyBorder="1" applyAlignment="1">
      <alignment vertical="center"/>
    </xf>
    <xf numFmtId="165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Fill="1" applyBorder="1"/>
    <xf numFmtId="0" fontId="124" fillId="0" borderId="0" xfId="0" applyFont="1" applyFill="1"/>
    <xf numFmtId="0" fontId="124" fillId="0" borderId="0" xfId="0" applyFont="1" applyBorder="1" applyAlignment="1">
      <alignment wrapText="1"/>
    </xf>
    <xf numFmtId="0" fontId="124" fillId="0" borderId="0" xfId="0" applyFont="1" applyAlignment="1">
      <alignment horizontal="center" vertical="center"/>
    </xf>
    <xf numFmtId="165" fontId="21" fillId="0" borderId="0" xfId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horizontal="right" vertical="center" wrapText="1"/>
    </xf>
    <xf numFmtId="165" fontId="21" fillId="0" borderId="0" xfId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vertical="center" wrapText="1" shrinkToFit="1"/>
    </xf>
    <xf numFmtId="166" fontId="20" fillId="0" borderId="0" xfId="1" applyNumberFormat="1" applyFont="1" applyBorder="1" applyAlignment="1">
      <alignment horizontal="right" vertical="center" wrapText="1"/>
    </xf>
    <xf numFmtId="166" fontId="20" fillId="0" borderId="34" xfId="1" applyNumberFormat="1" applyFont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 wrapText="1"/>
    </xf>
    <xf numFmtId="166" fontId="20" fillId="0" borderId="34" xfId="1" applyNumberFormat="1" applyFont="1" applyBorder="1" applyAlignment="1" applyProtection="1">
      <alignment horizontal="right" vertical="center" wrapText="1"/>
      <protection locked="0"/>
    </xf>
    <xf numFmtId="166" fontId="20" fillId="0" borderId="0" xfId="1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right" vertical="center"/>
      <protection locked="0"/>
    </xf>
    <xf numFmtId="166" fontId="20" fillId="0" borderId="57" xfId="1" applyNumberFormat="1" applyFont="1" applyBorder="1" applyAlignment="1" applyProtection="1">
      <alignment horizontal="right" vertical="center"/>
      <protection locked="0"/>
    </xf>
    <xf numFmtId="166" fontId="20" fillId="0" borderId="0" xfId="1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vertical="center"/>
    </xf>
    <xf numFmtId="166" fontId="20" fillId="0" borderId="34" xfId="1" applyNumberFormat="1" applyFont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right" vertical="center"/>
      <protection locked="0"/>
    </xf>
    <xf numFmtId="165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6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0" fontId="124" fillId="0" borderId="0" xfId="0" applyFont="1" applyFill="1" applyAlignment="1"/>
    <xf numFmtId="0" fontId="0" fillId="0" borderId="0" xfId="0" applyFill="1"/>
    <xf numFmtId="166" fontId="124" fillId="0" borderId="0" xfId="0" applyNumberFormat="1" applyFont="1" applyFill="1"/>
    <xf numFmtId="0" fontId="125" fillId="0" borderId="0" xfId="0" applyFont="1" applyFill="1" applyAlignment="1"/>
    <xf numFmtId="0" fontId="16" fillId="0" borderId="0" xfId="0" applyFont="1" applyFill="1"/>
    <xf numFmtId="0" fontId="124" fillId="0" borderId="0" xfId="0" applyFont="1" applyAlignment="1">
      <alignment horizontal="left" wrapText="1"/>
    </xf>
    <xf numFmtId="166" fontId="20" fillId="0" borderId="34" xfId="1" applyNumberFormat="1" applyFont="1" applyBorder="1" applyAlignment="1" applyProtection="1">
      <alignment horizontal="center" vertical="center"/>
      <protection locked="0"/>
    </xf>
    <xf numFmtId="166" fontId="125" fillId="0" borderId="34" xfId="0" applyNumberFormat="1" applyFont="1" applyFill="1" applyBorder="1"/>
    <xf numFmtId="166" fontId="125" fillId="0" borderId="0" xfId="0" applyNumberFormat="1" applyFont="1" applyFill="1"/>
    <xf numFmtId="166" fontId="125" fillId="0" borderId="34" xfId="0" applyNumberFormat="1" applyFont="1" applyBorder="1"/>
    <xf numFmtId="166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 applyBorder="1"/>
    <xf numFmtId="0" fontId="20" fillId="60" borderId="0" xfId="0" applyFont="1" applyFill="1" applyBorder="1" applyAlignment="1">
      <alignment horizontal="center"/>
    </xf>
    <xf numFmtId="166" fontId="125" fillId="0" borderId="0" xfId="0" applyNumberFormat="1" applyFont="1" applyBorder="1"/>
    <xf numFmtId="166" fontId="125" fillId="0" borderId="0" xfId="0" applyNumberFormat="1" applyFont="1" applyFill="1" applyBorder="1"/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Fill="1" applyBorder="1" applyAlignment="1">
      <alignment vertical="center" wrapText="1"/>
    </xf>
    <xf numFmtId="0" fontId="124" fillId="60" borderId="0" xfId="0" applyFont="1" applyFill="1" applyBorder="1" applyAlignment="1"/>
    <xf numFmtId="3" fontId="124" fillId="0" borderId="0" xfId="0" applyNumberFormat="1" applyFont="1" applyAlignment="1"/>
    <xf numFmtId="0" fontId="124" fillId="60" borderId="0" xfId="0" applyFont="1" applyFill="1" applyAlignment="1"/>
    <xf numFmtId="165" fontId="21" fillId="0" borderId="0" xfId="1" applyFont="1" applyFill="1" applyBorder="1" applyAlignment="1">
      <alignment vertical="center"/>
    </xf>
    <xf numFmtId="165" fontId="21" fillId="0" borderId="0" xfId="1" applyFont="1" applyFill="1" applyBorder="1" applyAlignment="1">
      <alignment horizontal="justify" vertical="center" wrapText="1"/>
    </xf>
    <xf numFmtId="166" fontId="0" fillId="0" borderId="0" xfId="0" applyNumberFormat="1"/>
    <xf numFmtId="166" fontId="124" fillId="0" borderId="0" xfId="0" applyNumberFormat="1" applyFont="1" applyBorder="1"/>
    <xf numFmtId="0" fontId="0" fillId="63" borderId="0" xfId="0" applyFill="1" applyBorder="1"/>
    <xf numFmtId="189" fontId="134" fillId="62" borderId="0" xfId="0" applyNumberFormat="1" applyFont="1" applyFill="1" applyBorder="1" applyAlignment="1">
      <alignment horizontal="center" vertical="center"/>
    </xf>
    <xf numFmtId="165" fontId="20" fillId="0" borderId="0" xfId="1" applyFont="1" applyFill="1" applyBorder="1" applyAlignment="1">
      <alignment vertical="center"/>
    </xf>
    <xf numFmtId="166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Border="1" applyAlignment="1">
      <alignment horizontal="right"/>
    </xf>
    <xf numFmtId="0" fontId="0" fillId="60" borderId="0" xfId="0" applyFill="1" applyBorder="1" applyAlignment="1">
      <alignment horizontal="right"/>
    </xf>
    <xf numFmtId="166" fontId="125" fillId="63" borderId="34" xfId="0" applyNumberFormat="1" applyFont="1" applyFill="1" applyBorder="1"/>
    <xf numFmtId="166" fontId="124" fillId="0" borderId="0" xfId="0" applyNumberFormat="1" applyFont="1" applyFill="1" applyAlignment="1">
      <alignment horizontal="right"/>
    </xf>
    <xf numFmtId="189" fontId="134" fillId="62" borderId="0" xfId="0" applyNumberFormat="1" applyFont="1" applyFill="1" applyBorder="1" applyAlignment="1">
      <alignment horizontal="center" vertical="center"/>
    </xf>
    <xf numFmtId="166" fontId="20" fillId="0" borderId="34" xfId="1" applyNumberFormat="1" applyFont="1" applyFill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166" fontId="21" fillId="0" borderId="0" xfId="1" applyNumberFormat="1" applyFont="1" applyFill="1" applyBorder="1" applyAlignment="1" applyProtection="1">
      <alignment horizontal="center" vertical="center"/>
      <protection locked="0"/>
    </xf>
    <xf numFmtId="189" fontId="134" fillId="0" borderId="0" xfId="0" applyNumberFormat="1" applyFont="1" applyFill="1" applyBorder="1" applyAlignment="1">
      <alignment horizontal="center" vertical="center"/>
    </xf>
    <xf numFmtId="189" fontId="21" fillId="0" borderId="0" xfId="0" applyNumberFormat="1" applyFont="1" applyFill="1" applyBorder="1" applyAlignment="1"/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3" fontId="124" fillId="0" borderId="0" xfId="0" applyNumberFormat="1" applyFont="1" applyFill="1"/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center" vertical="center"/>
      <protection locked="0"/>
    </xf>
    <xf numFmtId="0" fontId="129" fillId="0" borderId="0" xfId="0" applyFont="1" applyFill="1" applyAlignment="1">
      <alignment horizontal="justify" vertical="center" readingOrder="1"/>
    </xf>
    <xf numFmtId="166" fontId="131" fillId="0" borderId="0" xfId="0" applyNumberFormat="1" applyFont="1" applyFill="1" applyAlignment="1">
      <alignment vertic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Fill="1" applyBorder="1" applyAlignment="1">
      <alignment vertical="center"/>
    </xf>
    <xf numFmtId="166" fontId="20" fillId="64" borderId="34" xfId="1" applyNumberFormat="1" applyFont="1" applyFill="1" applyBorder="1" applyAlignment="1" applyProtection="1">
      <alignment horizontal="right" vertical="center"/>
      <protection locked="0"/>
    </xf>
    <xf numFmtId="166" fontId="124" fillId="64" borderId="0" xfId="0" applyNumberFormat="1" applyFont="1" applyFill="1"/>
    <xf numFmtId="166" fontId="125" fillId="64" borderId="0" xfId="0" applyNumberFormat="1" applyFont="1" applyFill="1"/>
    <xf numFmtId="166" fontId="20" fillId="64" borderId="34" xfId="1" applyNumberFormat="1" applyFont="1" applyFill="1" applyBorder="1" applyAlignment="1" applyProtection="1">
      <alignment horizontal="center" vertical="center"/>
      <protection locked="0"/>
    </xf>
    <xf numFmtId="166" fontId="125" fillId="0" borderId="0" xfId="0" applyNumberFormat="1" applyFont="1" applyFill="1" applyAlignment="1">
      <alignment horizontal="right"/>
    </xf>
    <xf numFmtId="166" fontId="125" fillId="0" borderId="0" xfId="0" applyNumberFormat="1" applyFont="1" applyFill="1" applyBorder="1" applyAlignment="1">
      <alignment horizontal="right"/>
    </xf>
    <xf numFmtId="166" fontId="125" fillId="0" borderId="0" xfId="0" applyNumberFormat="1" applyFont="1" applyAlignment="1">
      <alignment horizontal="right"/>
    </xf>
    <xf numFmtId="189" fontId="134" fillId="62" borderId="0" xfId="0" applyNumberFormat="1" applyFont="1" applyFill="1" applyBorder="1" applyAlignment="1">
      <alignment horizontal="center" vertical="center"/>
    </xf>
    <xf numFmtId="166" fontId="125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/>
    <xf numFmtId="0" fontId="126" fillId="0" borderId="0" xfId="0" applyFont="1" applyFill="1" applyBorder="1" applyAlignment="1">
      <alignment horizontal="right"/>
    </xf>
    <xf numFmtId="0" fontId="126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166" fontId="21" fillId="0" borderId="0" xfId="1" applyNumberFormat="1" applyFont="1" applyBorder="1" applyAlignment="1" applyProtection="1">
      <alignment horizontal="right" vertical="center"/>
      <protection locked="0"/>
    </xf>
    <xf numFmtId="189" fontId="134" fillId="62" borderId="0" xfId="0" applyNumberFormat="1" applyFont="1" applyFill="1" applyBorder="1" applyAlignment="1">
      <alignment horizontal="right" vertical="center"/>
    </xf>
    <xf numFmtId="189" fontId="21" fillId="60" borderId="0" xfId="0" applyNumberFormat="1" applyFont="1" applyFill="1" applyBorder="1" applyAlignment="1">
      <alignment horizontal="right"/>
    </xf>
    <xf numFmtId="0" fontId="124" fillId="0" borderId="0" xfId="0" applyFont="1" applyBorder="1" applyAlignment="1">
      <alignment horizontal="right"/>
    </xf>
    <xf numFmtId="3" fontId="124" fillId="0" borderId="0" xfId="0" applyNumberFormat="1" applyFont="1" applyAlignment="1">
      <alignment horizontal="right"/>
    </xf>
    <xf numFmtId="166" fontId="124" fillId="0" borderId="0" xfId="0" applyNumberFormat="1" applyFont="1" applyBorder="1" applyAlignment="1">
      <alignment horizontal="right"/>
    </xf>
    <xf numFmtId="166" fontId="125" fillId="0" borderId="0" xfId="0" applyNumberFormat="1" applyFont="1" applyBorder="1" applyAlignment="1">
      <alignment horizontal="right"/>
    </xf>
    <xf numFmtId="166" fontId="125" fillId="0" borderId="34" xfId="0" applyNumberFormat="1" applyFont="1" applyBorder="1" applyAlignment="1">
      <alignment horizontal="right"/>
    </xf>
    <xf numFmtId="165" fontId="127" fillId="61" borderId="0" xfId="1" applyFont="1" applyFill="1" applyAlignment="1">
      <alignment horizontal="center" vertical="center" wrapText="1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Fill="1" applyBorder="1" applyAlignment="1">
      <alignment vertical="center"/>
    </xf>
    <xf numFmtId="0" fontId="1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4" fillId="0" borderId="58" xfId="0" applyFont="1" applyBorder="1" applyAlignment="1">
      <alignment horizontal="left" vertical="top" wrapText="1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12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Alignment="1" applyProtection="1">
      <alignment vertical="center" wrapText="1"/>
      <protection locked="0"/>
    </xf>
    <xf numFmtId="165" fontId="20" fillId="0" borderId="0" xfId="1" applyFont="1" applyFill="1" applyBorder="1" applyAlignment="1">
      <alignment vertical="center" wrapText="1"/>
    </xf>
    <xf numFmtId="165" fontId="21" fillId="0" borderId="0" xfId="1" applyFont="1" applyFill="1" applyBorder="1"/>
    <xf numFmtId="165" fontId="124" fillId="0" borderId="0" xfId="1" applyFont="1" applyFill="1" applyBorder="1"/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AZ60"/>
  <sheetViews>
    <sheetView showGridLines="0" tabSelected="1" zoomScale="80" zoomScaleNormal="80" workbookViewId="0">
      <selection activeCell="A8" sqref="A8"/>
    </sheetView>
  </sheetViews>
  <sheetFormatPr defaultRowHeight="15" outlineLevelRow="1" outlineLevelCol="1"/>
  <cols>
    <col min="1" max="1" width="56.140625" style="9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customWidth="1"/>
    <col min="28" max="28" width="11.28515625" style="7" customWidth="1"/>
    <col min="29" max="29" width="10.85546875" style="7" bestFit="1" customWidth="1"/>
    <col min="30" max="30" width="10.7109375" style="7" customWidth="1"/>
    <col min="31" max="31" width="11" style="7" customWidth="1"/>
    <col min="32" max="32" width="8.42578125" style="7" customWidth="1"/>
    <col min="33" max="33" width="11.5703125" style="7" customWidth="1"/>
    <col min="34" max="36" width="10.85546875" style="7" bestFit="1" customWidth="1"/>
    <col min="37" max="37" width="8.42578125" style="7" customWidth="1"/>
    <col min="38" max="40" width="12.28515625" style="7" hidden="1" customWidth="1" outlineLevel="1"/>
    <col min="41" max="41" width="13.5703125" hidden="1" customWidth="1" outlineLevel="1"/>
    <col min="42" max="42" width="13.28515625" hidden="1" customWidth="1" outlineLevel="1"/>
    <col min="43" max="44" width="12.85546875" hidden="1" customWidth="1" outlineLevel="1"/>
    <col min="45" max="45" width="15.7109375" customWidth="1" collapsed="1"/>
  </cols>
  <sheetData>
    <row r="1" spans="1:52">
      <c r="C1" s="161" t="s">
        <v>57</v>
      </c>
      <c r="D1" s="162"/>
      <c r="E1" s="162"/>
      <c r="F1" s="163"/>
      <c r="H1" s="161" t="s">
        <v>56</v>
      </c>
      <c r="I1" s="162"/>
      <c r="J1" s="162"/>
      <c r="K1" s="162"/>
      <c r="L1" s="162"/>
      <c r="M1" s="162"/>
      <c r="N1" s="162"/>
      <c r="O1" s="162"/>
      <c r="P1" s="163"/>
      <c r="R1" s="161" t="s">
        <v>101</v>
      </c>
      <c r="S1" s="162"/>
      <c r="T1" s="162"/>
      <c r="U1" s="164"/>
      <c r="W1" s="161" t="s">
        <v>114</v>
      </c>
      <c r="X1" s="162"/>
      <c r="Y1" s="162"/>
      <c r="Z1" s="164"/>
      <c r="AB1" s="156" t="s">
        <v>156</v>
      </c>
      <c r="AC1" s="156"/>
      <c r="AD1" s="156"/>
      <c r="AE1" s="157"/>
      <c r="AG1" s="154" t="s">
        <v>157</v>
      </c>
      <c r="AH1" s="155"/>
      <c r="AI1" s="155"/>
      <c r="AJ1" s="155"/>
      <c r="AL1" s="25"/>
      <c r="AM1" s="25"/>
      <c r="AN1" s="25"/>
      <c r="AO1" s="11"/>
    </row>
    <row r="2" spans="1:52">
      <c r="C2" s="31" t="s">
        <v>71</v>
      </c>
      <c r="D2" s="31" t="s">
        <v>72</v>
      </c>
      <c r="E2" s="31" t="s">
        <v>73</v>
      </c>
      <c r="F2" s="31" t="s">
        <v>74</v>
      </c>
      <c r="G2" s="25"/>
      <c r="H2" s="31" t="s">
        <v>75</v>
      </c>
      <c r="I2" s="31" t="s">
        <v>76</v>
      </c>
      <c r="J2" s="31" t="s">
        <v>77</v>
      </c>
      <c r="K2" s="31" t="s">
        <v>78</v>
      </c>
      <c r="L2" s="25"/>
      <c r="M2" s="31" t="s">
        <v>79</v>
      </c>
      <c r="N2" s="31" t="s">
        <v>80</v>
      </c>
      <c r="O2" s="31" t="s">
        <v>81</v>
      </c>
      <c r="P2" s="31" t="s">
        <v>82</v>
      </c>
      <c r="Q2" s="25"/>
      <c r="R2" s="43" t="s">
        <v>98</v>
      </c>
      <c r="S2" s="43" t="s">
        <v>99</v>
      </c>
      <c r="T2" s="43" t="s">
        <v>100</v>
      </c>
      <c r="U2" s="43" t="s">
        <v>104</v>
      </c>
      <c r="V2" s="25"/>
      <c r="W2" s="43" t="s">
        <v>115</v>
      </c>
      <c r="X2" s="43" t="s">
        <v>116</v>
      </c>
      <c r="Y2" s="43" t="s">
        <v>117</v>
      </c>
      <c r="Z2" s="43" t="s">
        <v>118</v>
      </c>
      <c r="AA2" s="25"/>
      <c r="AB2" s="43" t="s">
        <v>146</v>
      </c>
      <c r="AC2" s="43" t="s">
        <v>147</v>
      </c>
      <c r="AD2" s="43" t="s">
        <v>148</v>
      </c>
      <c r="AE2" s="43" t="s">
        <v>149</v>
      </c>
      <c r="AF2" s="25"/>
      <c r="AG2" s="43" t="s">
        <v>158</v>
      </c>
      <c r="AH2" s="43" t="s">
        <v>159</v>
      </c>
      <c r="AI2" s="43" t="s">
        <v>160</v>
      </c>
      <c r="AJ2" s="43" t="s">
        <v>161</v>
      </c>
      <c r="AK2" s="25"/>
      <c r="AL2" s="31" t="s">
        <v>83</v>
      </c>
      <c r="AM2" s="31" t="s">
        <v>84</v>
      </c>
      <c r="AN2" s="31" t="s">
        <v>85</v>
      </c>
      <c r="AO2" s="31" t="s">
        <v>105</v>
      </c>
      <c r="AP2" s="31" t="s">
        <v>128</v>
      </c>
      <c r="AQ2" s="31" t="s">
        <v>142</v>
      </c>
      <c r="AR2" s="31" t="s">
        <v>155</v>
      </c>
      <c r="AS2" s="31" t="s">
        <v>162</v>
      </c>
    </row>
    <row r="3" spans="1:52" s="4" customFormat="1">
      <c r="A3" s="23" t="s">
        <v>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52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52">
      <c r="A5" s="23" t="s">
        <v>59</v>
      </c>
      <c r="B5" s="4"/>
      <c r="C5" s="82">
        <v>2933.8139999999999</v>
      </c>
      <c r="D5" s="82">
        <v>2855.73</v>
      </c>
      <c r="E5" s="82">
        <v>2747.942</v>
      </c>
      <c r="F5" s="82">
        <v>2891.7629999999999</v>
      </c>
      <c r="G5" s="83"/>
      <c r="H5" s="82">
        <v>2747.9789999999998</v>
      </c>
      <c r="I5" s="82">
        <v>2538.527</v>
      </c>
      <c r="J5" s="82">
        <v>2505.7759999999998</v>
      </c>
      <c r="K5" s="82">
        <v>2798</v>
      </c>
      <c r="L5" s="83"/>
      <c r="M5" s="82">
        <v>2912.9920000000002</v>
      </c>
      <c r="N5" s="82">
        <v>2512.098</v>
      </c>
      <c r="O5" s="82">
        <v>2531.8319999999999</v>
      </c>
      <c r="P5" s="82">
        <v>2847</v>
      </c>
      <c r="Q5" s="83"/>
      <c r="R5" s="82">
        <v>2621</v>
      </c>
      <c r="S5" s="82">
        <v>2316</v>
      </c>
      <c r="T5" s="82">
        <v>2436</v>
      </c>
      <c r="U5" s="82">
        <v>2808</v>
      </c>
      <c r="V5" s="83"/>
      <c r="W5" s="80">
        <v>2710</v>
      </c>
      <c r="X5" s="82">
        <v>2487</v>
      </c>
      <c r="Y5" s="82">
        <v>2520</v>
      </c>
      <c r="Z5" s="80">
        <v>2817</v>
      </c>
      <c r="AA5" s="81"/>
      <c r="AB5" s="80">
        <v>2971</v>
      </c>
      <c r="AC5" s="80">
        <v>2549</v>
      </c>
      <c r="AD5" s="80">
        <v>2952</v>
      </c>
      <c r="AE5" s="80">
        <v>3007</v>
      </c>
      <c r="AF5" s="81"/>
      <c r="AG5" s="80">
        <v>3286</v>
      </c>
      <c r="AH5" s="80">
        <v>2856</v>
      </c>
      <c r="AI5" s="80">
        <v>3030</v>
      </c>
      <c r="AJ5" s="80">
        <v>3324</v>
      </c>
      <c r="AK5" s="81"/>
      <c r="AL5" s="80">
        <v>11429.249</v>
      </c>
      <c r="AM5" s="80">
        <v>10590</v>
      </c>
      <c r="AN5" s="80">
        <v>10804</v>
      </c>
      <c r="AO5" s="80">
        <v>10181</v>
      </c>
      <c r="AP5" s="133">
        <v>10534</v>
      </c>
      <c r="AQ5" s="133">
        <v>10337</v>
      </c>
      <c r="AR5" s="133">
        <v>11479</v>
      </c>
      <c r="AS5" s="133">
        <v>12496</v>
      </c>
      <c r="AT5" s="98"/>
      <c r="AU5" s="98"/>
      <c r="AV5" s="98"/>
      <c r="AW5" s="98"/>
      <c r="AX5" s="98"/>
      <c r="AY5" s="98"/>
      <c r="AZ5" s="98"/>
    </row>
    <row r="6" spans="1:52">
      <c r="A6" s="23" t="s">
        <v>153</v>
      </c>
      <c r="B6" s="4"/>
      <c r="C6" s="88"/>
      <c r="D6" s="88"/>
      <c r="E6" s="88"/>
      <c r="F6" s="88"/>
      <c r="G6" s="83"/>
      <c r="H6" s="88"/>
      <c r="I6" s="88"/>
      <c r="J6" s="88"/>
      <c r="K6" s="88"/>
      <c r="L6" s="83"/>
      <c r="M6" s="88"/>
      <c r="N6" s="88"/>
      <c r="O6" s="88"/>
      <c r="P6" s="88"/>
      <c r="Q6" s="83"/>
      <c r="R6" s="88"/>
      <c r="S6" s="88"/>
      <c r="T6" s="88"/>
      <c r="U6" s="88"/>
      <c r="V6" s="83"/>
      <c r="W6" s="89"/>
      <c r="X6" s="88"/>
      <c r="Y6" s="88"/>
      <c r="Z6" s="89"/>
      <c r="AA6" s="81"/>
      <c r="AB6" s="89">
        <v>0</v>
      </c>
      <c r="AC6" s="89">
        <v>510</v>
      </c>
      <c r="AD6" s="89">
        <v>83</v>
      </c>
      <c r="AE6" s="89">
        <v>100</v>
      </c>
      <c r="AF6" s="81"/>
      <c r="AG6" s="89">
        <v>3</v>
      </c>
      <c r="AH6" s="89">
        <v>0</v>
      </c>
      <c r="AI6" s="89">
        <v>0</v>
      </c>
      <c r="AJ6" s="89">
        <v>54</v>
      </c>
      <c r="AK6" s="81"/>
      <c r="AL6" s="89"/>
      <c r="AM6" s="89"/>
      <c r="AN6" s="89"/>
      <c r="AO6" s="89"/>
      <c r="AP6" s="130"/>
      <c r="AQ6" s="130"/>
      <c r="AR6" s="130">
        <v>693</v>
      </c>
      <c r="AS6" s="130">
        <v>57</v>
      </c>
      <c r="AT6" s="98"/>
      <c r="AU6" s="98"/>
      <c r="AV6" s="98"/>
      <c r="AW6" s="98"/>
      <c r="AX6" s="98"/>
      <c r="AY6" s="98"/>
      <c r="AZ6" s="98"/>
    </row>
    <row r="7" spans="1:52">
      <c r="A7" s="22" t="s">
        <v>60</v>
      </c>
      <c r="B7" s="5"/>
      <c r="C7" s="27">
        <v>-2500.5874946119325</v>
      </c>
      <c r="D7" s="27">
        <v>-2246.2950000000001</v>
      </c>
      <c r="E7" s="27">
        <v>-2334.2820000000002</v>
      </c>
      <c r="F7" s="27">
        <v>-2374.308</v>
      </c>
      <c r="G7" s="27"/>
      <c r="H7" s="27">
        <v>-2188.779</v>
      </c>
      <c r="I7" s="27">
        <v>-1943.5540000000001</v>
      </c>
      <c r="J7" s="27">
        <v>-2049.8150000000001</v>
      </c>
      <c r="K7" s="27">
        <v>-2282</v>
      </c>
      <c r="L7" s="27"/>
      <c r="M7" s="27">
        <v>-2276.7759999999998</v>
      </c>
      <c r="N7" s="27">
        <v>-2048.6889999999999</v>
      </c>
      <c r="O7" s="27">
        <v>-2086.2550000000001</v>
      </c>
      <c r="P7" s="27">
        <v>-2374</v>
      </c>
      <c r="Q7" s="27"/>
      <c r="R7" s="27">
        <v>-2233</v>
      </c>
      <c r="S7" s="27">
        <v>-2197</v>
      </c>
      <c r="T7" s="27">
        <v>-1957</v>
      </c>
      <c r="U7" s="27">
        <v>-2459</v>
      </c>
      <c r="V7" s="27"/>
      <c r="W7" s="75">
        <v>-2177</v>
      </c>
      <c r="X7" s="27">
        <v>-2074</v>
      </c>
      <c r="Y7" s="27">
        <v>-2183</v>
      </c>
      <c r="Z7" s="75">
        <v>-2181</v>
      </c>
      <c r="AA7" s="75"/>
      <c r="AB7" s="75">
        <v>-2528</v>
      </c>
      <c r="AC7" s="75">
        <v>-2754</v>
      </c>
      <c r="AD7" s="75">
        <v>-2624</v>
      </c>
      <c r="AE7" s="75">
        <v>-3024</v>
      </c>
      <c r="AF7" s="75"/>
      <c r="AG7" s="75">
        <v>-2806</v>
      </c>
      <c r="AH7" s="75">
        <v>-3043</v>
      </c>
      <c r="AI7" s="75">
        <v>-2654</v>
      </c>
      <c r="AJ7" s="75">
        <v>-2768</v>
      </c>
      <c r="AK7" s="75"/>
      <c r="AL7" s="75">
        <v>-9455.4719999999998</v>
      </c>
      <c r="AM7" s="75">
        <v>-8464</v>
      </c>
      <c r="AN7" s="75">
        <v>-8786</v>
      </c>
      <c r="AO7" s="75">
        <v>-8846</v>
      </c>
      <c r="AP7" s="108">
        <v>-8615</v>
      </c>
      <c r="AQ7" s="108">
        <v>-8284</v>
      </c>
      <c r="AR7" s="108">
        <v>-10930</v>
      </c>
      <c r="AS7" s="27">
        <v>-11271</v>
      </c>
      <c r="AT7" s="98"/>
      <c r="AU7" s="98"/>
      <c r="AV7" s="98"/>
      <c r="AW7" s="98"/>
      <c r="AX7" s="98"/>
    </row>
    <row r="8" spans="1:52">
      <c r="A8" s="76" t="s">
        <v>170</v>
      </c>
      <c r="B8" s="4"/>
      <c r="C8" s="83">
        <v>433.22650538806738</v>
      </c>
      <c r="D8" s="83">
        <v>609.43499999999995</v>
      </c>
      <c r="E8" s="83">
        <v>413.66</v>
      </c>
      <c r="F8" s="83">
        <v>517.45500000000004</v>
      </c>
      <c r="G8" s="83"/>
      <c r="H8" s="83">
        <v>559.20000000000005</v>
      </c>
      <c r="I8" s="83">
        <v>594.97299999999996</v>
      </c>
      <c r="J8" s="83">
        <v>455.96100000000001</v>
      </c>
      <c r="K8" s="83">
        <v>516</v>
      </c>
      <c r="L8" s="83"/>
      <c r="M8" s="83">
        <v>636.21600000000001</v>
      </c>
      <c r="N8" s="83">
        <v>463.40899999999999</v>
      </c>
      <c r="O8" s="83">
        <v>445.577</v>
      </c>
      <c r="P8" s="83">
        <v>473</v>
      </c>
      <c r="Q8" s="83"/>
      <c r="R8" s="83">
        <v>388</v>
      </c>
      <c r="S8" s="83">
        <v>119</v>
      </c>
      <c r="T8" s="83">
        <v>479</v>
      </c>
      <c r="U8" s="83">
        <v>349</v>
      </c>
      <c r="V8" s="83"/>
      <c r="W8" s="81">
        <v>533</v>
      </c>
      <c r="X8" s="83">
        <v>413</v>
      </c>
      <c r="Y8" s="83">
        <v>337</v>
      </c>
      <c r="Z8" s="81">
        <v>636</v>
      </c>
      <c r="AA8" s="81"/>
      <c r="AB8" s="81">
        <v>443</v>
      </c>
      <c r="AC8" s="81">
        <v>305</v>
      </c>
      <c r="AD8" s="81">
        <v>411</v>
      </c>
      <c r="AE8" s="81">
        <v>83</v>
      </c>
      <c r="AF8" s="81"/>
      <c r="AG8" s="81">
        <v>483</v>
      </c>
      <c r="AH8" s="81">
        <v>-187</v>
      </c>
      <c r="AI8" s="81">
        <v>376</v>
      </c>
      <c r="AJ8" s="81">
        <v>610</v>
      </c>
      <c r="AK8" s="81"/>
      <c r="AL8" s="81">
        <v>1973.777</v>
      </c>
      <c r="AM8" s="81">
        <v>2126</v>
      </c>
      <c r="AN8" s="81">
        <v>2018</v>
      </c>
      <c r="AO8" s="81">
        <v>1335</v>
      </c>
      <c r="AP8" s="129">
        <v>1919</v>
      </c>
      <c r="AQ8" s="129">
        <v>2053</v>
      </c>
      <c r="AR8" s="129">
        <v>1242</v>
      </c>
      <c r="AS8" s="129">
        <v>1282</v>
      </c>
      <c r="AT8" s="98"/>
      <c r="AU8" s="98"/>
      <c r="AV8" s="98"/>
      <c r="AW8" s="98"/>
      <c r="AX8" s="98"/>
    </row>
    <row r="9" spans="1:52">
      <c r="A9" s="22" t="s">
        <v>61</v>
      </c>
      <c r="B9" s="6"/>
      <c r="C9" s="27">
        <v>23.439</v>
      </c>
      <c r="D9" s="27">
        <v>37.244999999999997</v>
      </c>
      <c r="E9" s="27">
        <v>23.852</v>
      </c>
      <c r="F9" s="27">
        <v>71.182000000000002</v>
      </c>
      <c r="G9" s="27"/>
      <c r="H9" s="27">
        <v>47.957999999999998</v>
      </c>
      <c r="I9" s="27">
        <v>16.556999999999999</v>
      </c>
      <c r="J9" s="27">
        <v>47.552999999999997</v>
      </c>
      <c r="K9" s="27">
        <v>-5</v>
      </c>
      <c r="L9" s="27"/>
      <c r="M9" s="27">
        <v>27.166</v>
      </c>
      <c r="N9" s="27">
        <v>16.997</v>
      </c>
      <c r="O9" s="27">
        <v>16.600999999999999</v>
      </c>
      <c r="P9" s="27">
        <v>30</v>
      </c>
      <c r="Q9" s="27"/>
      <c r="R9" s="27">
        <v>15</v>
      </c>
      <c r="S9" s="27">
        <v>38</v>
      </c>
      <c r="T9" s="27">
        <v>28</v>
      </c>
      <c r="U9" s="27">
        <v>36</v>
      </c>
      <c r="V9" s="27"/>
      <c r="W9" s="75">
        <v>37</v>
      </c>
      <c r="X9" s="27">
        <v>59</v>
      </c>
      <c r="Y9" s="27">
        <v>48</v>
      </c>
      <c r="Z9" s="75">
        <v>-26</v>
      </c>
      <c r="AA9" s="75"/>
      <c r="AB9" s="75">
        <v>61</v>
      </c>
      <c r="AC9" s="75">
        <v>87</v>
      </c>
      <c r="AD9" s="75">
        <v>47</v>
      </c>
      <c r="AE9" s="75">
        <v>50</v>
      </c>
      <c r="AF9" s="75"/>
      <c r="AG9" s="75">
        <v>60</v>
      </c>
      <c r="AH9" s="75">
        <v>137</v>
      </c>
      <c r="AI9" s="75">
        <v>58</v>
      </c>
      <c r="AJ9" s="75">
        <v>67</v>
      </c>
      <c r="AK9" s="75"/>
      <c r="AL9" s="75">
        <v>155.71799999999999</v>
      </c>
      <c r="AM9" s="75">
        <v>107</v>
      </c>
      <c r="AN9" s="75">
        <v>91</v>
      </c>
      <c r="AO9" s="75">
        <v>117</v>
      </c>
      <c r="AP9" s="108">
        <v>118</v>
      </c>
      <c r="AQ9" s="108">
        <v>104</v>
      </c>
      <c r="AR9" s="108">
        <v>245</v>
      </c>
      <c r="AS9" s="108">
        <v>322</v>
      </c>
      <c r="AT9" s="98"/>
      <c r="AU9" s="98"/>
      <c r="AV9" s="98"/>
      <c r="AW9" s="98"/>
      <c r="AX9" s="98"/>
    </row>
    <row r="10" spans="1:52">
      <c r="A10" s="22" t="s">
        <v>62</v>
      </c>
      <c r="B10" s="6"/>
      <c r="C10" s="27">
        <v>-70.421999999999997</v>
      </c>
      <c r="D10" s="27">
        <v>-67.817999999999998</v>
      </c>
      <c r="E10" s="27">
        <v>-75.278999999999996</v>
      </c>
      <c r="F10" s="27">
        <v>-80.802000000000007</v>
      </c>
      <c r="G10" s="27"/>
      <c r="H10" s="27">
        <v>-54.667999999999999</v>
      </c>
      <c r="I10" s="27">
        <v>-67.158000000000001</v>
      </c>
      <c r="J10" s="27">
        <v>-75.123000000000005</v>
      </c>
      <c r="K10" s="27">
        <v>-115</v>
      </c>
      <c r="L10" s="27"/>
      <c r="M10" s="27">
        <v>-77.046999999999997</v>
      </c>
      <c r="N10" s="27">
        <v>-78.352999999999994</v>
      </c>
      <c r="O10" s="27">
        <v>-82.134</v>
      </c>
      <c r="P10" s="27">
        <v>-99</v>
      </c>
      <c r="Q10" s="27"/>
      <c r="R10" s="27">
        <v>-84</v>
      </c>
      <c r="S10" s="27">
        <v>-78</v>
      </c>
      <c r="T10" s="27">
        <v>-81</v>
      </c>
      <c r="U10" s="27">
        <v>-95</v>
      </c>
      <c r="V10" s="27"/>
      <c r="W10" s="75">
        <v>-90</v>
      </c>
      <c r="X10" s="27">
        <v>-82</v>
      </c>
      <c r="Y10" s="27">
        <v>-84</v>
      </c>
      <c r="Z10" s="75">
        <v>-85</v>
      </c>
      <c r="AA10" s="75"/>
      <c r="AB10" s="75">
        <v>-101</v>
      </c>
      <c r="AC10" s="75">
        <v>-87</v>
      </c>
      <c r="AD10" s="75">
        <v>-95</v>
      </c>
      <c r="AE10" s="75">
        <v>-97</v>
      </c>
      <c r="AF10" s="75"/>
      <c r="AG10" s="75">
        <v>-102</v>
      </c>
      <c r="AH10" s="75">
        <v>-90</v>
      </c>
      <c r="AI10" s="75">
        <v>-83</v>
      </c>
      <c r="AJ10" s="75">
        <v>-105</v>
      </c>
      <c r="AK10" s="75"/>
      <c r="AL10" s="75">
        <v>-294.32100000000003</v>
      </c>
      <c r="AM10" s="75">
        <v>-312</v>
      </c>
      <c r="AN10" s="75">
        <v>-336</v>
      </c>
      <c r="AO10" s="75">
        <v>-338</v>
      </c>
      <c r="AP10" s="108">
        <v>-341</v>
      </c>
      <c r="AQ10" s="108">
        <v>-354</v>
      </c>
      <c r="AR10" s="108">
        <v>-380</v>
      </c>
      <c r="AS10" s="108">
        <v>-380</v>
      </c>
      <c r="AT10" s="98"/>
      <c r="AU10" s="98"/>
      <c r="AV10" s="98"/>
      <c r="AW10" s="98"/>
      <c r="AX10" s="98"/>
    </row>
    <row r="11" spans="1:52">
      <c r="A11" s="22" t="s">
        <v>63</v>
      </c>
      <c r="B11" s="6"/>
      <c r="C11" s="27">
        <v>-93.5</v>
      </c>
      <c r="D11" s="27">
        <v>-88.989000000000004</v>
      </c>
      <c r="E11" s="27">
        <v>-97.486000000000004</v>
      </c>
      <c r="F11" s="27">
        <v>-132.172</v>
      </c>
      <c r="G11" s="27"/>
      <c r="H11" s="27">
        <v>-87.819000000000003</v>
      </c>
      <c r="I11" s="27">
        <v>-89.144000000000005</v>
      </c>
      <c r="J11" s="27">
        <v>-79.947999999999993</v>
      </c>
      <c r="K11" s="27">
        <v>-93</v>
      </c>
      <c r="L11" s="27"/>
      <c r="M11" s="27">
        <v>-87.125</v>
      </c>
      <c r="N11" s="27">
        <v>-78.733000000000004</v>
      </c>
      <c r="O11" s="27">
        <v>-80.102000000000004</v>
      </c>
      <c r="P11" s="27">
        <v>-98</v>
      </c>
      <c r="Q11" s="27"/>
      <c r="R11" s="27">
        <v>-80</v>
      </c>
      <c r="S11" s="27">
        <v>-84</v>
      </c>
      <c r="T11" s="27">
        <v>-76</v>
      </c>
      <c r="U11" s="27">
        <v>-78</v>
      </c>
      <c r="V11" s="27"/>
      <c r="W11" s="75">
        <v>-85</v>
      </c>
      <c r="X11" s="27">
        <v>-77</v>
      </c>
      <c r="Y11" s="27">
        <v>-76</v>
      </c>
      <c r="Z11" s="75">
        <v>-88</v>
      </c>
      <c r="AA11" s="75"/>
      <c r="AB11" s="75">
        <v>-93</v>
      </c>
      <c r="AC11" s="75">
        <v>-87</v>
      </c>
      <c r="AD11" s="75">
        <v>-90</v>
      </c>
      <c r="AE11" s="75">
        <v>-94</v>
      </c>
      <c r="AF11" s="75"/>
      <c r="AG11" s="75">
        <v>-100</v>
      </c>
      <c r="AH11" s="75">
        <v>-89</v>
      </c>
      <c r="AI11" s="75">
        <v>-88</v>
      </c>
      <c r="AJ11" s="75">
        <v>-100</v>
      </c>
      <c r="AK11" s="75"/>
      <c r="AL11" s="75">
        <v>-412.14699999999999</v>
      </c>
      <c r="AM11" s="75">
        <v>-350</v>
      </c>
      <c r="AN11" s="75">
        <v>-344</v>
      </c>
      <c r="AO11" s="75">
        <v>-318</v>
      </c>
      <c r="AP11" s="108">
        <v>-326</v>
      </c>
      <c r="AQ11" s="108">
        <v>-355</v>
      </c>
      <c r="AR11" s="108">
        <v>-364</v>
      </c>
      <c r="AS11" s="108">
        <v>-377</v>
      </c>
      <c r="AT11" s="98"/>
      <c r="AU11" s="98"/>
      <c r="AV11" s="98"/>
      <c r="AW11" s="98"/>
      <c r="AX11" s="98"/>
    </row>
    <row r="12" spans="1:52">
      <c r="A12" s="22" t="s">
        <v>64</v>
      </c>
      <c r="B12" s="6"/>
      <c r="C12" s="27">
        <v>-17.869</v>
      </c>
      <c r="D12" s="27">
        <v>-27.321000000000002</v>
      </c>
      <c r="E12" s="27">
        <v>-89.873000000000005</v>
      </c>
      <c r="F12" s="27">
        <v>-93.13</v>
      </c>
      <c r="G12" s="27"/>
      <c r="H12" s="27">
        <v>-29.553000000000001</v>
      </c>
      <c r="I12" s="27">
        <v>-32.671999999999997</v>
      </c>
      <c r="J12" s="27">
        <v>-14.3</v>
      </c>
      <c r="K12" s="27">
        <v>-48</v>
      </c>
      <c r="L12" s="27"/>
      <c r="M12" s="27">
        <v>-32.334000000000003</v>
      </c>
      <c r="N12" s="27">
        <v>-25.366</v>
      </c>
      <c r="O12" s="27">
        <v>-27.975000000000001</v>
      </c>
      <c r="P12" s="27">
        <v>-63</v>
      </c>
      <c r="Q12" s="27"/>
      <c r="R12" s="27">
        <v>-133</v>
      </c>
      <c r="S12" s="27">
        <v>-30</v>
      </c>
      <c r="T12" s="27">
        <v>-37</v>
      </c>
      <c r="U12" s="27">
        <v>-109</v>
      </c>
      <c r="V12" s="27"/>
      <c r="W12" s="75">
        <v>-40</v>
      </c>
      <c r="X12" s="27">
        <v>-13</v>
      </c>
      <c r="Y12" s="27">
        <v>-54</v>
      </c>
      <c r="Z12" s="75">
        <v>-53</v>
      </c>
      <c r="AA12" s="75"/>
      <c r="AB12" s="75">
        <v>-19</v>
      </c>
      <c r="AC12" s="75">
        <v>-55</v>
      </c>
      <c r="AD12" s="75">
        <v>-52</v>
      </c>
      <c r="AE12" s="75">
        <v>-158</v>
      </c>
      <c r="AF12" s="75"/>
      <c r="AG12" s="75">
        <v>-34</v>
      </c>
      <c r="AH12" s="75">
        <v>-15</v>
      </c>
      <c r="AI12" s="75">
        <v>-27</v>
      </c>
      <c r="AJ12" s="75">
        <v>-107</v>
      </c>
      <c r="AK12" s="75"/>
      <c r="AL12" s="75">
        <v>-228.19300000000001</v>
      </c>
      <c r="AM12" s="75">
        <v>-125</v>
      </c>
      <c r="AN12" s="75">
        <v>-149</v>
      </c>
      <c r="AO12" s="75">
        <v>-309</v>
      </c>
      <c r="AP12" s="108">
        <v>-160</v>
      </c>
      <c r="AQ12" s="108">
        <v>-272</v>
      </c>
      <c r="AR12" s="108">
        <v>-284</v>
      </c>
      <c r="AS12" s="108">
        <v>-183</v>
      </c>
      <c r="AT12" s="98"/>
      <c r="AU12" s="98"/>
      <c r="AV12" s="98"/>
      <c r="AW12" s="98"/>
      <c r="AX12" s="98"/>
    </row>
    <row r="13" spans="1:52">
      <c r="A13" s="22" t="s">
        <v>65</v>
      </c>
      <c r="B13" s="6"/>
      <c r="C13" s="27">
        <v>29.373999999999999</v>
      </c>
      <c r="D13" s="27">
        <v>73.775999999999996</v>
      </c>
      <c r="E13" s="27">
        <v>26.460999999999999</v>
      </c>
      <c r="F13" s="27">
        <v>21.395</v>
      </c>
      <c r="G13" s="27"/>
      <c r="H13" s="27">
        <v>37.551000000000002</v>
      </c>
      <c r="I13" s="27">
        <v>22.675999999999998</v>
      </c>
      <c r="J13" s="27">
        <v>23.94</v>
      </c>
      <c r="K13" s="27">
        <v>31</v>
      </c>
      <c r="L13" s="27"/>
      <c r="M13" s="27">
        <v>23.152000000000001</v>
      </c>
      <c r="N13" s="27">
        <v>11.372</v>
      </c>
      <c r="O13" s="27">
        <v>13.493</v>
      </c>
      <c r="P13" s="27">
        <v>11</v>
      </c>
      <c r="Q13" s="27"/>
      <c r="R13" s="27">
        <v>11</v>
      </c>
      <c r="S13" s="27">
        <v>31</v>
      </c>
      <c r="T13" s="27">
        <v>5</v>
      </c>
      <c r="U13" s="27">
        <v>7</v>
      </c>
      <c r="V13" s="27"/>
      <c r="W13" s="75">
        <v>80</v>
      </c>
      <c r="X13" s="27">
        <v>-4</v>
      </c>
      <c r="Y13" s="27">
        <v>-3</v>
      </c>
      <c r="Z13" s="75">
        <v>15</v>
      </c>
      <c r="AA13" s="75"/>
      <c r="AB13" s="75">
        <v>10</v>
      </c>
      <c r="AC13" s="75">
        <v>12</v>
      </c>
      <c r="AD13" s="75">
        <v>5</v>
      </c>
      <c r="AE13" s="75">
        <v>13</v>
      </c>
      <c r="AF13" s="75"/>
      <c r="AG13" s="75">
        <v>16</v>
      </c>
      <c r="AH13" s="75">
        <v>21</v>
      </c>
      <c r="AI13" s="75">
        <v>6</v>
      </c>
      <c r="AJ13" s="75">
        <v>34</v>
      </c>
      <c r="AK13" s="75"/>
      <c r="AL13" s="75">
        <v>151.006</v>
      </c>
      <c r="AM13" s="75">
        <v>115</v>
      </c>
      <c r="AN13" s="75">
        <v>59</v>
      </c>
      <c r="AO13" s="75">
        <v>54</v>
      </c>
      <c r="AP13" s="108">
        <v>88</v>
      </c>
      <c r="AQ13" s="108">
        <v>69</v>
      </c>
      <c r="AR13" s="108">
        <v>40</v>
      </c>
      <c r="AS13" s="108">
        <v>77</v>
      </c>
      <c r="AT13" s="98"/>
      <c r="AU13" s="98"/>
      <c r="AV13" s="98"/>
      <c r="AW13" s="98"/>
      <c r="AX13" s="98"/>
    </row>
    <row r="14" spans="1:52">
      <c r="A14" s="22" t="s">
        <v>66</v>
      </c>
      <c r="B14" s="6"/>
      <c r="C14" s="27">
        <v>-68.254999999999995</v>
      </c>
      <c r="D14" s="27">
        <v>-83.176000000000002</v>
      </c>
      <c r="E14" s="27">
        <v>-95.322000000000003</v>
      </c>
      <c r="F14" s="27">
        <v>-76.138999999999996</v>
      </c>
      <c r="G14" s="27"/>
      <c r="H14" s="27">
        <v>-78.826999999999998</v>
      </c>
      <c r="I14" s="27">
        <v>-81.186999999999998</v>
      </c>
      <c r="J14" s="27">
        <v>-76.144000000000005</v>
      </c>
      <c r="K14" s="27">
        <v>-77</v>
      </c>
      <c r="L14" s="27"/>
      <c r="M14" s="27">
        <v>-71.686000000000007</v>
      </c>
      <c r="N14" s="27">
        <v>-70.534000000000006</v>
      </c>
      <c r="O14" s="27">
        <v>-72.649000000000001</v>
      </c>
      <c r="P14" s="27">
        <v>-72</v>
      </c>
      <c r="Q14" s="27"/>
      <c r="R14" s="27">
        <v>-73</v>
      </c>
      <c r="S14" s="27">
        <v>-93</v>
      </c>
      <c r="T14" s="27">
        <v>-56</v>
      </c>
      <c r="U14" s="27">
        <v>-62</v>
      </c>
      <c r="V14" s="27"/>
      <c r="W14" s="75">
        <v>-64</v>
      </c>
      <c r="X14" s="27">
        <v>-76</v>
      </c>
      <c r="Y14" s="27">
        <v>-82</v>
      </c>
      <c r="Z14" s="75">
        <v>-98</v>
      </c>
      <c r="AA14" s="75"/>
      <c r="AB14" s="75">
        <v>-89</v>
      </c>
      <c r="AC14" s="75">
        <v>-90</v>
      </c>
      <c r="AD14" s="75">
        <v>-97</v>
      </c>
      <c r="AE14" s="75">
        <v>-486</v>
      </c>
      <c r="AF14" s="75"/>
      <c r="AG14" s="75">
        <v>-115</v>
      </c>
      <c r="AH14" s="75">
        <v>-380</v>
      </c>
      <c r="AI14" s="75">
        <v>-111</v>
      </c>
      <c r="AJ14" s="75">
        <v>-90</v>
      </c>
      <c r="AK14" s="75"/>
      <c r="AL14" s="75">
        <v>-322.892</v>
      </c>
      <c r="AM14" s="75">
        <v>-313</v>
      </c>
      <c r="AN14" s="75">
        <v>-287</v>
      </c>
      <c r="AO14" s="75">
        <v>-284</v>
      </c>
      <c r="AP14" s="108">
        <v>-320</v>
      </c>
      <c r="AQ14" s="108">
        <v>-382</v>
      </c>
      <c r="AR14" s="108">
        <v>-762</v>
      </c>
      <c r="AS14" s="108">
        <v>-696</v>
      </c>
      <c r="AT14" s="98"/>
      <c r="AU14" s="98"/>
      <c r="AV14" s="98"/>
      <c r="AW14" s="98"/>
      <c r="AX14" s="98"/>
    </row>
    <row r="15" spans="1:52" ht="28.5" customHeight="1">
      <c r="A15" s="78" t="s">
        <v>106</v>
      </c>
      <c r="B15" s="6"/>
      <c r="C15" s="27">
        <v>-0.50900000000000001</v>
      </c>
      <c r="D15" s="27">
        <v>0.112</v>
      </c>
      <c r="E15" s="27">
        <v>-0.11600000000000001</v>
      </c>
      <c r="F15" s="27">
        <v>-6.9000000000000006E-2</v>
      </c>
      <c r="G15" s="27"/>
      <c r="H15" s="27">
        <v>-0.157</v>
      </c>
      <c r="I15" s="27">
        <v>0</v>
      </c>
      <c r="J15" s="27">
        <v>0</v>
      </c>
      <c r="K15" s="27">
        <v>0</v>
      </c>
      <c r="L15" s="27"/>
      <c r="M15" s="27">
        <v>0</v>
      </c>
      <c r="N15" s="27">
        <v>0</v>
      </c>
      <c r="O15" s="27">
        <v>0</v>
      </c>
      <c r="P15" s="27">
        <v>0</v>
      </c>
      <c r="Q15" s="27"/>
      <c r="R15" s="27">
        <v>0</v>
      </c>
      <c r="S15" s="27">
        <v>-41</v>
      </c>
      <c r="T15" s="27">
        <v>-19</v>
      </c>
      <c r="U15" s="27">
        <v>8</v>
      </c>
      <c r="V15" s="27"/>
      <c r="W15" s="75">
        <v>10</v>
      </c>
      <c r="X15" s="27">
        <v>-2</v>
      </c>
      <c r="Y15" s="27">
        <v>9</v>
      </c>
      <c r="Z15" s="75">
        <v>7</v>
      </c>
      <c r="AA15" s="75"/>
      <c r="AB15" s="75">
        <v>9</v>
      </c>
      <c r="AC15" s="75">
        <v>7</v>
      </c>
      <c r="AD15" s="75">
        <v>11</v>
      </c>
      <c r="AE15" s="75">
        <v>-523</v>
      </c>
      <c r="AF15" s="75"/>
      <c r="AG15" s="75">
        <v>-19</v>
      </c>
      <c r="AH15" s="75">
        <v>-252</v>
      </c>
      <c r="AI15" s="75">
        <v>2</v>
      </c>
      <c r="AJ15" s="75">
        <v>5</v>
      </c>
      <c r="AK15" s="75"/>
      <c r="AL15" s="75">
        <v>-0.58199999999999996</v>
      </c>
      <c r="AM15" s="75">
        <v>0</v>
      </c>
      <c r="AN15" s="75">
        <v>0</v>
      </c>
      <c r="AO15" s="75">
        <v>-52</v>
      </c>
      <c r="AP15" s="108">
        <v>24</v>
      </c>
      <c r="AQ15" s="108">
        <v>90</v>
      </c>
      <c r="AR15" s="108">
        <v>-496</v>
      </c>
      <c r="AS15" s="108">
        <v>-264</v>
      </c>
      <c r="AT15" s="98"/>
      <c r="AU15" s="98"/>
      <c r="AV15" s="98"/>
      <c r="AW15" s="98"/>
      <c r="AX15" s="98"/>
    </row>
    <row r="16" spans="1:52">
      <c r="A16" s="76" t="s">
        <v>169</v>
      </c>
      <c r="B16" s="4"/>
      <c r="C16" s="83">
        <v>235.48450538806745</v>
      </c>
      <c r="D16" s="83">
        <v>453.26400000000001</v>
      </c>
      <c r="E16" s="83">
        <v>105.89700000000001</v>
      </c>
      <c r="F16" s="83">
        <v>227.72</v>
      </c>
      <c r="G16" s="83"/>
      <c r="H16" s="83">
        <v>393.685</v>
      </c>
      <c r="I16" s="83">
        <v>364.04500000000002</v>
      </c>
      <c r="J16" s="83">
        <v>281.93900000000002</v>
      </c>
      <c r="K16" s="83">
        <v>209</v>
      </c>
      <c r="L16" s="83"/>
      <c r="M16" s="83">
        <v>418.34199999999998</v>
      </c>
      <c r="N16" s="83">
        <v>238.792</v>
      </c>
      <c r="O16" s="83">
        <v>212.81100000000001</v>
      </c>
      <c r="P16" s="83">
        <v>182</v>
      </c>
      <c r="Q16" s="83"/>
      <c r="R16" s="83">
        <v>44</v>
      </c>
      <c r="S16" s="83">
        <v>-138</v>
      </c>
      <c r="T16" s="83">
        <v>243</v>
      </c>
      <c r="U16" s="83">
        <v>56</v>
      </c>
      <c r="V16" s="83"/>
      <c r="W16" s="81">
        <v>381</v>
      </c>
      <c r="X16" s="83">
        <v>218</v>
      </c>
      <c r="Y16" s="83">
        <v>95</v>
      </c>
      <c r="Z16" s="81">
        <v>308</v>
      </c>
      <c r="AA16" s="81"/>
      <c r="AB16" s="81">
        <v>221</v>
      </c>
      <c r="AC16" s="81">
        <v>92</v>
      </c>
      <c r="AD16" s="81">
        <v>140</v>
      </c>
      <c r="AE16" s="81">
        <v>-1212</v>
      </c>
      <c r="AF16" s="81"/>
      <c r="AG16" s="81">
        <v>189</v>
      </c>
      <c r="AH16" s="81">
        <v>-855</v>
      </c>
      <c r="AI16" s="81">
        <v>133</v>
      </c>
      <c r="AJ16" s="81">
        <v>314</v>
      </c>
      <c r="AK16" s="81"/>
      <c r="AL16" s="81">
        <v>1022.366</v>
      </c>
      <c r="AM16" s="81">
        <v>1248</v>
      </c>
      <c r="AN16" s="81">
        <v>1052</v>
      </c>
      <c r="AO16" s="81">
        <v>205</v>
      </c>
      <c r="AP16" s="129">
        <v>1002</v>
      </c>
      <c r="AQ16" s="129">
        <v>953</v>
      </c>
      <c r="AR16" s="129">
        <v>-759</v>
      </c>
      <c r="AS16" s="129">
        <v>-219</v>
      </c>
      <c r="AT16" s="98"/>
      <c r="AU16" s="98"/>
      <c r="AV16" s="98"/>
      <c r="AW16" s="98"/>
      <c r="AX16" s="98"/>
    </row>
    <row r="17" spans="1:50">
      <c r="A17" s="22" t="s">
        <v>67</v>
      </c>
      <c r="B17" s="6"/>
      <c r="C17" s="27">
        <v>-59.228816023732847</v>
      </c>
      <c r="D17" s="27">
        <v>-105.11208999999999</v>
      </c>
      <c r="E17" s="27">
        <v>-43.750999999999998</v>
      </c>
      <c r="F17" s="27">
        <v>-65.656000000000006</v>
      </c>
      <c r="G17" s="27"/>
      <c r="H17" s="27">
        <v>-78.308000000000007</v>
      </c>
      <c r="I17" s="27">
        <v>-69.798000000000002</v>
      </c>
      <c r="J17" s="27">
        <v>-64.352999999999994</v>
      </c>
      <c r="K17" s="27">
        <v>-27</v>
      </c>
      <c r="L17" s="27"/>
      <c r="M17" s="27">
        <v>-63.42</v>
      </c>
      <c r="N17" s="27">
        <v>-59.073999999999998</v>
      </c>
      <c r="O17" s="27">
        <v>-44.494</v>
      </c>
      <c r="P17" s="27">
        <v>-45</v>
      </c>
      <c r="Q17" s="27"/>
      <c r="R17" s="27">
        <v>-33</v>
      </c>
      <c r="S17" s="27">
        <v>11</v>
      </c>
      <c r="T17" s="27">
        <v>-53</v>
      </c>
      <c r="U17" s="27">
        <v>17</v>
      </c>
      <c r="V17" s="27"/>
      <c r="W17" s="75">
        <v>-68</v>
      </c>
      <c r="X17" s="27">
        <v>-43</v>
      </c>
      <c r="Y17" s="27">
        <v>-24</v>
      </c>
      <c r="Z17" s="75">
        <v>-78</v>
      </c>
      <c r="AA17" s="75"/>
      <c r="AB17" s="75">
        <v>-35</v>
      </c>
      <c r="AC17" s="75">
        <v>-26</v>
      </c>
      <c r="AD17" s="75">
        <v>-37</v>
      </c>
      <c r="AE17" s="75">
        <v>-144</v>
      </c>
      <c r="AF17" s="75"/>
      <c r="AG17" s="75">
        <v>-78</v>
      </c>
      <c r="AH17" s="75">
        <v>-23</v>
      </c>
      <c r="AI17" s="75">
        <v>-48</v>
      </c>
      <c r="AJ17" s="75">
        <v>-76</v>
      </c>
      <c r="AK17" s="75"/>
      <c r="AL17" s="75">
        <v>-273.74799999999999</v>
      </c>
      <c r="AM17" s="75">
        <v>-239</v>
      </c>
      <c r="AN17" s="75">
        <v>-212</v>
      </c>
      <c r="AO17" s="75">
        <v>-58</v>
      </c>
      <c r="AP17" s="108">
        <v>-213</v>
      </c>
      <c r="AQ17" s="108">
        <v>-209</v>
      </c>
      <c r="AR17" s="108">
        <v>-242</v>
      </c>
      <c r="AS17" s="108">
        <v>-225</v>
      </c>
      <c r="AT17" s="98"/>
      <c r="AU17" s="98"/>
      <c r="AV17" s="98"/>
      <c r="AW17" s="98"/>
      <c r="AX17" s="98"/>
    </row>
    <row r="18" spans="1:50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75"/>
      <c r="X18" s="27"/>
      <c r="Y18" s="27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134"/>
      <c r="AQ18" s="74"/>
      <c r="AR18" s="74"/>
      <c r="AS18" s="98"/>
      <c r="AT18" s="98"/>
      <c r="AU18" s="98"/>
      <c r="AV18" s="98"/>
      <c r="AW18" s="98"/>
      <c r="AX18" s="98"/>
    </row>
    <row r="19" spans="1:50">
      <c r="A19" s="76" t="s">
        <v>171</v>
      </c>
      <c r="B19" s="4"/>
      <c r="C19" s="83">
        <v>176.25568936433461</v>
      </c>
      <c r="D19" s="83">
        <v>348.15191000000004</v>
      </c>
      <c r="E19" s="83">
        <v>62.146000000000001</v>
      </c>
      <c r="F19" s="83">
        <v>162.06399999999999</v>
      </c>
      <c r="G19" s="83"/>
      <c r="H19" s="83">
        <v>315.37700000000001</v>
      </c>
      <c r="I19" s="83">
        <v>294.24700000000001</v>
      </c>
      <c r="J19" s="83">
        <v>217.58600000000001</v>
      </c>
      <c r="K19" s="83">
        <v>182</v>
      </c>
      <c r="L19" s="83"/>
      <c r="M19" s="83">
        <v>354.92200000000003</v>
      </c>
      <c r="N19" s="83">
        <v>179.71799999999999</v>
      </c>
      <c r="O19" s="83">
        <v>168.31700000000001</v>
      </c>
      <c r="P19" s="83">
        <v>137</v>
      </c>
      <c r="Q19" s="83"/>
      <c r="R19" s="83">
        <v>11</v>
      </c>
      <c r="S19" s="83">
        <v>-127</v>
      </c>
      <c r="T19" s="83">
        <v>190</v>
      </c>
      <c r="U19" s="83">
        <v>73</v>
      </c>
      <c r="V19" s="83"/>
      <c r="W19" s="81">
        <v>313</v>
      </c>
      <c r="X19" s="83">
        <v>175</v>
      </c>
      <c r="Y19" s="83">
        <v>71</v>
      </c>
      <c r="Z19" s="81">
        <v>230</v>
      </c>
      <c r="AA19" s="81"/>
      <c r="AB19" s="81">
        <v>186</v>
      </c>
      <c r="AC19" s="81">
        <v>66</v>
      </c>
      <c r="AD19" s="81">
        <v>103</v>
      </c>
      <c r="AE19" s="81">
        <v>-1356</v>
      </c>
      <c r="AF19" s="81"/>
      <c r="AG19" s="81">
        <v>111</v>
      </c>
      <c r="AH19" s="81">
        <v>-878</v>
      </c>
      <c r="AI19" s="81">
        <v>85</v>
      </c>
      <c r="AJ19" s="81">
        <v>238</v>
      </c>
      <c r="AK19" s="81"/>
      <c r="AL19" s="81">
        <v>748.61800000000005</v>
      </c>
      <c r="AM19" s="81">
        <v>1009</v>
      </c>
      <c r="AN19" s="81">
        <v>840</v>
      </c>
      <c r="AO19" s="81">
        <v>147</v>
      </c>
      <c r="AP19" s="129">
        <v>789</v>
      </c>
      <c r="AQ19" s="129">
        <v>744</v>
      </c>
      <c r="AR19" s="129">
        <v>-1001</v>
      </c>
      <c r="AS19" s="129">
        <v>-444</v>
      </c>
      <c r="AT19" s="98"/>
      <c r="AU19" s="98"/>
      <c r="AV19" s="98"/>
      <c r="AW19" s="98"/>
      <c r="AX19" s="98"/>
    </row>
    <row r="20" spans="1:50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75"/>
      <c r="X20" s="27"/>
      <c r="Y20" s="27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108"/>
      <c r="AQ20" s="74"/>
      <c r="AR20" s="74"/>
      <c r="AS20" s="98"/>
      <c r="AT20" s="98"/>
      <c r="AU20" s="98"/>
      <c r="AV20" s="98"/>
      <c r="AW20" s="98"/>
      <c r="AX20" s="98"/>
    </row>
    <row r="21" spans="1:50">
      <c r="A21" s="22" t="s">
        <v>68</v>
      </c>
      <c r="B21" s="6"/>
      <c r="C21" s="27">
        <v>-1.613</v>
      </c>
      <c r="D21" s="27">
        <v>-0.96299999999999997</v>
      </c>
      <c r="E21" s="27">
        <v>-3.2309999999999999</v>
      </c>
      <c r="F21" s="27">
        <v>0.16700000000000001</v>
      </c>
      <c r="G21" s="27"/>
      <c r="H21" s="27">
        <v>-0.95399999999999996</v>
      </c>
      <c r="I21" s="27">
        <v>-2.1930000000000001</v>
      </c>
      <c r="J21" s="27">
        <v>0.68100000000000005</v>
      </c>
      <c r="K21" s="27">
        <v>-1</v>
      </c>
      <c r="L21" s="27"/>
      <c r="M21" s="27">
        <v>0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>
        <v>0</v>
      </c>
      <c r="V21" s="27"/>
      <c r="W21" s="75">
        <v>0</v>
      </c>
      <c r="X21" s="27">
        <v>0</v>
      </c>
      <c r="Y21" s="27">
        <v>0</v>
      </c>
      <c r="Z21" s="75">
        <v>0</v>
      </c>
      <c r="AA21" s="75"/>
      <c r="AB21" s="108">
        <v>0</v>
      </c>
      <c r="AC21" s="108">
        <v>0</v>
      </c>
      <c r="AD21" s="108">
        <v>0</v>
      </c>
      <c r="AE21" s="108">
        <v>0</v>
      </c>
      <c r="AF21" s="75"/>
      <c r="AG21" s="108">
        <v>0</v>
      </c>
      <c r="AH21" s="108" t="s">
        <v>111</v>
      </c>
      <c r="AI21" s="108">
        <v>0</v>
      </c>
      <c r="AJ21" s="108">
        <v>0</v>
      </c>
      <c r="AK21" s="75"/>
      <c r="AL21" s="75">
        <v>-5.64</v>
      </c>
      <c r="AM21" s="75">
        <v>-3</v>
      </c>
      <c r="AN21" s="75">
        <v>0</v>
      </c>
      <c r="AO21" s="75">
        <v>0</v>
      </c>
      <c r="AP21" s="108">
        <v>0</v>
      </c>
      <c r="AQ21" s="108">
        <v>0</v>
      </c>
      <c r="AR21" s="108">
        <v>0</v>
      </c>
      <c r="AS21" s="108">
        <v>0</v>
      </c>
      <c r="AT21" s="98"/>
      <c r="AU21" s="98"/>
      <c r="AV21" s="98"/>
      <c r="AW21" s="98"/>
      <c r="AX21" s="98"/>
    </row>
    <row r="22" spans="1:50" s="4" customFormat="1">
      <c r="A22" s="76" t="s">
        <v>173</v>
      </c>
      <c r="C22" s="82">
        <v>174.64268936433461</v>
      </c>
      <c r="D22" s="82">
        <v>347.18891000000002</v>
      </c>
      <c r="E22" s="82">
        <v>58.914999999999999</v>
      </c>
      <c r="F22" s="82">
        <v>162.23099999999999</v>
      </c>
      <c r="G22" s="83"/>
      <c r="H22" s="82">
        <v>314.423</v>
      </c>
      <c r="I22" s="82">
        <v>292.05399999999997</v>
      </c>
      <c r="J22" s="82">
        <v>218.267</v>
      </c>
      <c r="K22" s="82">
        <v>181</v>
      </c>
      <c r="L22" s="83"/>
      <c r="M22" s="82">
        <v>354.92200000000003</v>
      </c>
      <c r="N22" s="82">
        <v>179.71799999999999</v>
      </c>
      <c r="O22" s="82">
        <v>168.31700000000001</v>
      </c>
      <c r="P22" s="82">
        <v>137</v>
      </c>
      <c r="Q22" s="83"/>
      <c r="R22" s="82">
        <v>11</v>
      </c>
      <c r="S22" s="82">
        <v>-127</v>
      </c>
      <c r="T22" s="82">
        <v>190</v>
      </c>
      <c r="U22" s="82">
        <v>73</v>
      </c>
      <c r="V22" s="83"/>
      <c r="W22" s="80">
        <v>313</v>
      </c>
      <c r="X22" s="82">
        <v>175</v>
      </c>
      <c r="Y22" s="82">
        <v>71</v>
      </c>
      <c r="Z22" s="80">
        <v>230</v>
      </c>
      <c r="AA22" s="81"/>
      <c r="AB22" s="80">
        <v>186</v>
      </c>
      <c r="AC22" s="80">
        <v>66</v>
      </c>
      <c r="AD22" s="80">
        <v>103</v>
      </c>
      <c r="AE22" s="80">
        <v>-1356</v>
      </c>
      <c r="AF22" s="81"/>
      <c r="AG22" s="80">
        <v>111</v>
      </c>
      <c r="AH22" s="80">
        <v>-878</v>
      </c>
      <c r="AI22" s="80">
        <v>85</v>
      </c>
      <c r="AJ22" s="80">
        <v>238</v>
      </c>
      <c r="AK22" s="81"/>
      <c r="AL22" s="80">
        <v>742.97799999999995</v>
      </c>
      <c r="AM22" s="80">
        <v>1006</v>
      </c>
      <c r="AN22" s="80">
        <v>840</v>
      </c>
      <c r="AO22" s="80">
        <v>147</v>
      </c>
      <c r="AP22" s="133">
        <v>789</v>
      </c>
      <c r="AQ22" s="133">
        <v>744</v>
      </c>
      <c r="AR22" s="133">
        <v>-1001</v>
      </c>
      <c r="AS22" s="133">
        <v>-444</v>
      </c>
      <c r="AT22" s="98"/>
      <c r="AU22" s="98"/>
      <c r="AV22" s="98"/>
      <c r="AW22" s="98"/>
      <c r="AX22" s="98"/>
    </row>
    <row r="23" spans="1:50">
      <c r="A23" s="73" t="s">
        <v>172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75"/>
      <c r="X23" s="27"/>
      <c r="Y23" s="27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4"/>
      <c r="AP23" s="134"/>
      <c r="AQ23" s="74"/>
      <c r="AR23" s="74"/>
      <c r="AS23" s="98"/>
      <c r="AT23" s="98"/>
      <c r="AU23" s="98"/>
      <c r="AV23" s="98"/>
      <c r="AW23" s="98"/>
      <c r="AX23" s="98"/>
    </row>
    <row r="24" spans="1:50">
      <c r="A24" s="22" t="s">
        <v>69</v>
      </c>
      <c r="B24" s="6"/>
      <c r="C24" s="27">
        <v>186.7885209793653</v>
      </c>
      <c r="D24" s="27">
        <v>348.95110967388138</v>
      </c>
      <c r="E24" s="27">
        <v>59.5</v>
      </c>
      <c r="F24" s="27">
        <v>168.56700000000001</v>
      </c>
      <c r="G24" s="27"/>
      <c r="H24" s="27">
        <v>311.87099999999998</v>
      </c>
      <c r="I24" s="27">
        <v>283.53199999999998</v>
      </c>
      <c r="J24" s="27">
        <v>213.01</v>
      </c>
      <c r="K24" s="27">
        <v>173</v>
      </c>
      <c r="L24" s="27"/>
      <c r="M24" s="27">
        <v>351.82799999999997</v>
      </c>
      <c r="N24" s="27">
        <v>177.953</v>
      </c>
      <c r="O24" s="27">
        <v>166.215</v>
      </c>
      <c r="P24" s="27">
        <v>136</v>
      </c>
      <c r="Q24" s="27"/>
      <c r="R24" s="27">
        <v>8</v>
      </c>
      <c r="S24" s="27">
        <v>-127</v>
      </c>
      <c r="T24" s="27">
        <v>190</v>
      </c>
      <c r="U24" s="27">
        <v>80</v>
      </c>
      <c r="V24" s="27"/>
      <c r="W24" s="75">
        <v>310</v>
      </c>
      <c r="X24" s="27">
        <v>174</v>
      </c>
      <c r="Y24" s="27">
        <v>68</v>
      </c>
      <c r="Z24" s="75">
        <v>221</v>
      </c>
      <c r="AA24" s="75"/>
      <c r="AB24" s="75">
        <v>186</v>
      </c>
      <c r="AC24" s="75">
        <v>89</v>
      </c>
      <c r="AD24" s="75">
        <v>104</v>
      </c>
      <c r="AE24" s="75">
        <v>-1331</v>
      </c>
      <c r="AF24" s="75"/>
      <c r="AG24" s="75">
        <v>113</v>
      </c>
      <c r="AH24" s="75">
        <v>-827</v>
      </c>
      <c r="AI24" s="75">
        <v>86</v>
      </c>
      <c r="AJ24" s="75">
        <v>235</v>
      </c>
      <c r="AK24" s="75"/>
      <c r="AL24" s="75">
        <v>763.97199999999998</v>
      </c>
      <c r="AM24" s="75">
        <v>982</v>
      </c>
      <c r="AN24" s="75">
        <v>832</v>
      </c>
      <c r="AO24" s="75">
        <v>151</v>
      </c>
      <c r="AP24" s="108">
        <v>773</v>
      </c>
      <c r="AQ24" s="108">
        <v>739</v>
      </c>
      <c r="AR24" s="108">
        <v>-952</v>
      </c>
      <c r="AS24" s="108">
        <v>-393</v>
      </c>
      <c r="AT24" s="98"/>
      <c r="AU24" s="98"/>
      <c r="AV24" s="98"/>
      <c r="AW24" s="98"/>
      <c r="AX24" s="98"/>
    </row>
    <row r="25" spans="1:50">
      <c r="A25" s="22" t="s">
        <v>24</v>
      </c>
      <c r="B25" s="6"/>
      <c r="C25" s="27">
        <v>-12.145831615030698</v>
      </c>
      <c r="D25" s="27">
        <v>-1.7621996738813723</v>
      </c>
      <c r="E25" s="27">
        <v>-0.58499999999999996</v>
      </c>
      <c r="F25" s="27">
        <v>-6.3360000000000003</v>
      </c>
      <c r="G25" s="27"/>
      <c r="H25" s="27">
        <v>2.552</v>
      </c>
      <c r="I25" s="27">
        <v>8.5210000000000008</v>
      </c>
      <c r="J25" s="27">
        <v>5.2569999999999997</v>
      </c>
      <c r="K25" s="27">
        <v>8</v>
      </c>
      <c r="L25" s="27"/>
      <c r="M25" s="27">
        <v>3.0939999999999999</v>
      </c>
      <c r="N25" s="27">
        <v>1.7649999999999999</v>
      </c>
      <c r="O25" s="27">
        <v>2.1019999999999999</v>
      </c>
      <c r="P25" s="27">
        <v>1</v>
      </c>
      <c r="Q25" s="27"/>
      <c r="R25" s="27">
        <v>3</v>
      </c>
      <c r="S25" s="27">
        <v>0</v>
      </c>
      <c r="T25" s="27">
        <v>0</v>
      </c>
      <c r="U25" s="27">
        <v>-7</v>
      </c>
      <c r="V25" s="27"/>
      <c r="W25" s="75">
        <v>3</v>
      </c>
      <c r="X25" s="27">
        <v>1</v>
      </c>
      <c r="Y25" s="27">
        <v>3</v>
      </c>
      <c r="Z25" s="75">
        <v>9</v>
      </c>
      <c r="AA25" s="75"/>
      <c r="AB25" s="75">
        <v>0</v>
      </c>
      <c r="AC25" s="75">
        <v>-23</v>
      </c>
      <c r="AD25" s="75">
        <v>-1</v>
      </c>
      <c r="AE25" s="75">
        <v>-25</v>
      </c>
      <c r="AF25" s="75"/>
      <c r="AG25" s="75">
        <v>-2</v>
      </c>
      <c r="AH25" s="75">
        <v>-51</v>
      </c>
      <c r="AI25" s="75">
        <v>-1</v>
      </c>
      <c r="AJ25" s="75">
        <v>3</v>
      </c>
      <c r="AK25" s="75"/>
      <c r="AL25" s="75">
        <v>-20.994</v>
      </c>
      <c r="AM25" s="75">
        <v>24</v>
      </c>
      <c r="AN25" s="75">
        <v>8</v>
      </c>
      <c r="AO25" s="75">
        <v>-4</v>
      </c>
      <c r="AP25" s="108">
        <v>16</v>
      </c>
      <c r="AQ25" s="108">
        <v>5</v>
      </c>
      <c r="AR25" s="108">
        <v>-49</v>
      </c>
      <c r="AS25" s="108">
        <v>-51</v>
      </c>
      <c r="AT25" s="98"/>
      <c r="AU25" s="98"/>
      <c r="AV25" s="98"/>
      <c r="AW25" s="98"/>
      <c r="AX25" s="98"/>
    </row>
    <row r="26" spans="1:50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75"/>
      <c r="X26" s="27"/>
      <c r="Y26" s="27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108"/>
      <c r="AQ26" s="74"/>
      <c r="AR26" s="108"/>
      <c r="AS26" s="108"/>
      <c r="AT26" s="98"/>
      <c r="AU26" s="98"/>
      <c r="AV26" s="98"/>
      <c r="AW26" s="98"/>
      <c r="AX26" s="98"/>
    </row>
    <row r="27" spans="1:50" s="74" customFormat="1">
      <c r="A27" s="73" t="s">
        <v>174</v>
      </c>
      <c r="C27" s="75">
        <v>274.87450538806763</v>
      </c>
      <c r="D27" s="75">
        <v>462.55200000000002</v>
      </c>
      <c r="E27" s="75">
        <v>174.874</v>
      </c>
      <c r="F27" s="75">
        <v>282.53300000000002</v>
      </c>
      <c r="G27" s="75"/>
      <c r="H27" s="75">
        <v>435.11799999999999</v>
      </c>
      <c r="I27" s="75">
        <v>422.55599999999998</v>
      </c>
      <c r="J27" s="75">
        <v>334.14299999999997</v>
      </c>
      <c r="K27" s="75">
        <v>255</v>
      </c>
      <c r="L27" s="75"/>
      <c r="M27" s="75">
        <v>466.87599999999998</v>
      </c>
      <c r="N27" s="75">
        <v>297.95400000000001</v>
      </c>
      <c r="O27" s="75">
        <v>271.96699999999998</v>
      </c>
      <c r="P27" s="75">
        <v>243</v>
      </c>
      <c r="Q27" s="75"/>
      <c r="R27" s="75">
        <v>106</v>
      </c>
      <c r="S27" s="75">
        <v>-35</v>
      </c>
      <c r="T27" s="75">
        <v>313</v>
      </c>
      <c r="U27" s="75">
        <v>103</v>
      </c>
      <c r="V27" s="75"/>
      <c r="W27" s="75">
        <v>355</v>
      </c>
      <c r="X27" s="75">
        <v>300</v>
      </c>
      <c r="Y27" s="75">
        <v>171</v>
      </c>
      <c r="Z27" s="75">
        <v>384</v>
      </c>
      <c r="AA27" s="75"/>
      <c r="AB27" s="75">
        <v>291</v>
      </c>
      <c r="AC27" s="75">
        <v>163</v>
      </c>
      <c r="AD27" s="75">
        <v>221</v>
      </c>
      <c r="AE27" s="75">
        <v>-216</v>
      </c>
      <c r="AF27" s="75"/>
      <c r="AG27" s="75">
        <v>307</v>
      </c>
      <c r="AH27" s="75">
        <v>-244</v>
      </c>
      <c r="AI27" s="75">
        <v>236</v>
      </c>
      <c r="AJ27" s="75">
        <v>365</v>
      </c>
      <c r="AK27" s="75"/>
      <c r="AL27" s="75">
        <v>1194.8340000000001</v>
      </c>
      <c r="AM27" s="75">
        <v>1446</v>
      </c>
      <c r="AN27" s="75">
        <v>1280</v>
      </c>
      <c r="AO27" s="75">
        <v>487</v>
      </c>
      <c r="AP27" s="108">
        <v>1210</v>
      </c>
      <c r="AQ27" s="108">
        <v>1176</v>
      </c>
      <c r="AR27" s="108">
        <v>459</v>
      </c>
      <c r="AS27" s="108">
        <v>664</v>
      </c>
      <c r="AT27" s="98"/>
      <c r="AU27" s="98"/>
      <c r="AV27" s="98"/>
      <c r="AW27" s="98"/>
      <c r="AX27" s="98"/>
    </row>
    <row r="28" spans="1:50" s="74" customFormat="1">
      <c r="A28" s="73" t="s">
        <v>109</v>
      </c>
      <c r="C28" s="75">
        <v>0</v>
      </c>
      <c r="D28" s="75">
        <v>0</v>
      </c>
      <c r="E28" s="75">
        <v>0</v>
      </c>
      <c r="F28" s="75">
        <v>0</v>
      </c>
      <c r="G28" s="75"/>
      <c r="H28" s="75">
        <v>0</v>
      </c>
      <c r="I28" s="75">
        <v>0</v>
      </c>
      <c r="J28" s="75">
        <v>0</v>
      </c>
      <c r="K28" s="75">
        <v>0</v>
      </c>
      <c r="L28" s="75"/>
      <c r="M28" s="75">
        <v>0</v>
      </c>
      <c r="N28" s="75">
        <v>0</v>
      </c>
      <c r="O28" s="75">
        <v>0</v>
      </c>
      <c r="P28" s="75" t="s">
        <v>111</v>
      </c>
      <c r="Q28" s="75"/>
      <c r="R28" s="75">
        <v>305</v>
      </c>
      <c r="S28" s="75">
        <v>247</v>
      </c>
      <c r="T28" s="75">
        <v>-110</v>
      </c>
      <c r="U28" s="75">
        <v>142</v>
      </c>
      <c r="V28" s="75"/>
      <c r="W28" s="75">
        <v>0</v>
      </c>
      <c r="X28" s="75">
        <v>0</v>
      </c>
      <c r="Y28" s="75">
        <v>86</v>
      </c>
      <c r="Z28" s="75">
        <v>-109</v>
      </c>
      <c r="AA28" s="75"/>
      <c r="AB28" s="75">
        <v>-1</v>
      </c>
      <c r="AC28" s="75">
        <v>270</v>
      </c>
      <c r="AD28" s="75">
        <v>2</v>
      </c>
      <c r="AE28" s="75">
        <v>230</v>
      </c>
      <c r="AF28" s="75"/>
      <c r="AG28" s="75">
        <v>-3</v>
      </c>
      <c r="AH28" s="75">
        <v>473</v>
      </c>
      <c r="AI28" s="75">
        <v>2</v>
      </c>
      <c r="AJ28" s="75">
        <v>-142</v>
      </c>
      <c r="AK28" s="75"/>
      <c r="AL28" s="75"/>
      <c r="AM28" s="75"/>
      <c r="AN28" s="75">
        <v>20</v>
      </c>
      <c r="AO28" s="75">
        <v>583</v>
      </c>
      <c r="AP28" s="108">
        <v>-23</v>
      </c>
      <c r="AQ28" s="108">
        <v>-266</v>
      </c>
      <c r="AR28" s="108">
        <v>501</v>
      </c>
      <c r="AS28" s="108">
        <v>330</v>
      </c>
      <c r="AT28" s="98"/>
      <c r="AU28" s="98"/>
      <c r="AV28" s="98"/>
      <c r="AW28" s="98"/>
      <c r="AX28" s="98"/>
    </row>
    <row r="29" spans="1:50" s="74" customFormat="1">
      <c r="A29" s="73" t="s">
        <v>41</v>
      </c>
      <c r="C29" s="75">
        <v>189.55</v>
      </c>
      <c r="D29" s="75">
        <v>187.54499999999999</v>
      </c>
      <c r="E29" s="75">
        <v>191.15100000000001</v>
      </c>
      <c r="F29" s="75">
        <v>202.38900000000001</v>
      </c>
      <c r="G29" s="75"/>
      <c r="H29" s="75">
        <v>208.07400000000001</v>
      </c>
      <c r="I29" s="75">
        <v>215.56100000000001</v>
      </c>
      <c r="J29" s="75">
        <v>217.03</v>
      </c>
      <c r="K29" s="75">
        <v>220.33500000000004</v>
      </c>
      <c r="L29" s="75"/>
      <c r="M29" s="75">
        <v>224.45099999999999</v>
      </c>
      <c r="N29" s="75">
        <v>226.339</v>
      </c>
      <c r="O29" s="75">
        <v>227.40199999999999</v>
      </c>
      <c r="P29" s="75">
        <v>238</v>
      </c>
      <c r="Q29" s="75"/>
      <c r="R29" s="75">
        <v>234</v>
      </c>
      <c r="S29" s="75">
        <v>233</v>
      </c>
      <c r="T29" s="75">
        <v>237</v>
      </c>
      <c r="U29" s="75">
        <v>253</v>
      </c>
      <c r="V29" s="75"/>
      <c r="W29" s="75">
        <v>246</v>
      </c>
      <c r="X29" s="75">
        <v>242</v>
      </c>
      <c r="Y29" s="75">
        <v>243</v>
      </c>
      <c r="Z29" s="75">
        <v>242</v>
      </c>
      <c r="AA29" s="75"/>
      <c r="AB29" s="75">
        <v>264</v>
      </c>
      <c r="AC29" s="75">
        <v>271</v>
      </c>
      <c r="AD29" s="75">
        <v>261</v>
      </c>
      <c r="AE29" s="75">
        <v>283</v>
      </c>
      <c r="AF29" s="75"/>
      <c r="AG29" s="75">
        <v>264</v>
      </c>
      <c r="AH29" s="75">
        <v>258</v>
      </c>
      <c r="AI29" s="75">
        <v>263</v>
      </c>
      <c r="AJ29" s="75">
        <v>259</v>
      </c>
      <c r="AK29" s="75"/>
      <c r="AL29" s="75">
        <v>770.63499999999999</v>
      </c>
      <c r="AM29" s="75">
        <v>861</v>
      </c>
      <c r="AN29" s="75">
        <v>916</v>
      </c>
      <c r="AO29" s="75">
        <v>957</v>
      </c>
      <c r="AP29" s="108">
        <v>973</v>
      </c>
      <c r="AQ29" s="108">
        <v>967</v>
      </c>
      <c r="AR29" s="108">
        <v>1079</v>
      </c>
      <c r="AS29" s="108">
        <v>1044</v>
      </c>
      <c r="AT29" s="98"/>
      <c r="AU29" s="98"/>
      <c r="AV29" s="98"/>
      <c r="AW29" s="98"/>
      <c r="AX29" s="98"/>
    </row>
    <row r="30" spans="1:50" s="74" customFormat="1">
      <c r="A30" s="76" t="s">
        <v>70</v>
      </c>
      <c r="B30" s="77"/>
      <c r="C30" s="80">
        <v>464.42450538806764</v>
      </c>
      <c r="D30" s="80">
        <v>650.09699999999998</v>
      </c>
      <c r="E30" s="80">
        <v>366.02499999999998</v>
      </c>
      <c r="F30" s="80">
        <v>484.92200000000003</v>
      </c>
      <c r="G30" s="81"/>
      <c r="H30" s="80">
        <v>643.19200000000001</v>
      </c>
      <c r="I30" s="80">
        <v>638.11699999999996</v>
      </c>
      <c r="J30" s="80">
        <v>551.173</v>
      </c>
      <c r="K30" s="80">
        <v>475.33500000000004</v>
      </c>
      <c r="L30" s="81"/>
      <c r="M30" s="80">
        <v>691.327</v>
      </c>
      <c r="N30" s="80">
        <v>524.29300000000001</v>
      </c>
      <c r="O30" s="80">
        <v>499.36900000000003</v>
      </c>
      <c r="P30" s="80">
        <v>481</v>
      </c>
      <c r="Q30" s="81"/>
      <c r="R30" s="80">
        <v>645</v>
      </c>
      <c r="S30" s="80">
        <v>445</v>
      </c>
      <c r="T30" s="80">
        <v>439</v>
      </c>
      <c r="U30" s="80">
        <v>498</v>
      </c>
      <c r="V30" s="81"/>
      <c r="W30" s="80">
        <v>601</v>
      </c>
      <c r="X30" s="80">
        <v>542</v>
      </c>
      <c r="Y30" s="80">
        <v>500</v>
      </c>
      <c r="Z30" s="80">
        <v>517</v>
      </c>
      <c r="AA30" s="81"/>
      <c r="AB30" s="80">
        <v>554</v>
      </c>
      <c r="AC30" s="80">
        <v>704</v>
      </c>
      <c r="AD30" s="80">
        <v>484</v>
      </c>
      <c r="AE30" s="80">
        <v>297</v>
      </c>
      <c r="AF30" s="81"/>
      <c r="AG30" s="80">
        <v>568</v>
      </c>
      <c r="AH30" s="80">
        <v>487</v>
      </c>
      <c r="AI30" s="80">
        <v>501</v>
      </c>
      <c r="AJ30" s="80">
        <v>482</v>
      </c>
      <c r="AK30" s="81"/>
      <c r="AL30" s="80">
        <v>1965.4690000000001</v>
      </c>
      <c r="AM30" s="80">
        <v>2307</v>
      </c>
      <c r="AN30" s="80">
        <v>2216</v>
      </c>
      <c r="AO30" s="80">
        <v>2027</v>
      </c>
      <c r="AP30" s="133">
        <v>2160</v>
      </c>
      <c r="AQ30" s="133">
        <v>1877</v>
      </c>
      <c r="AR30" s="133">
        <v>2039</v>
      </c>
      <c r="AS30" s="133">
        <v>2038</v>
      </c>
      <c r="AT30" s="98"/>
      <c r="AU30" s="98"/>
      <c r="AV30" s="98"/>
      <c r="AW30" s="98"/>
      <c r="AX30" s="98"/>
    </row>
    <row r="31" spans="1:50" ht="12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44"/>
      <c r="S31" s="44"/>
      <c r="T31" s="44"/>
      <c r="U31" s="44"/>
      <c r="V31" s="28"/>
      <c r="W31" s="120"/>
      <c r="X31" s="44"/>
      <c r="Y31" s="44"/>
      <c r="Z31" s="44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S31" s="98"/>
    </row>
    <row r="32" spans="1:50" s="69" customFormat="1" ht="69" hidden="1" customHeight="1" outlineLevel="1">
      <c r="A32" s="68" t="s">
        <v>145</v>
      </c>
      <c r="C32" s="72">
        <v>124</v>
      </c>
      <c r="D32" s="72">
        <v>0</v>
      </c>
      <c r="E32" s="72">
        <v>0</v>
      </c>
      <c r="F32" s="72">
        <v>26</v>
      </c>
      <c r="G32" s="72"/>
      <c r="H32" s="72">
        <v>6</v>
      </c>
      <c r="I32" s="72">
        <v>6</v>
      </c>
      <c r="J32" s="72">
        <v>-1</v>
      </c>
      <c r="K32" s="72">
        <v>39</v>
      </c>
      <c r="L32" s="72"/>
      <c r="M32" s="72">
        <v>0</v>
      </c>
      <c r="N32" s="72">
        <v>11</v>
      </c>
      <c r="O32" s="72">
        <v>0</v>
      </c>
      <c r="P32" s="72">
        <v>9</v>
      </c>
      <c r="Q32" s="70"/>
      <c r="R32" s="70"/>
      <c r="S32" s="71"/>
      <c r="T32" s="71"/>
      <c r="U32" s="71"/>
      <c r="V32" s="70"/>
      <c r="W32" s="121"/>
      <c r="X32" s="71"/>
      <c r="Y32" s="71"/>
      <c r="Z32" s="71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>
        <v>150</v>
      </c>
      <c r="AM32" s="70">
        <v>50</v>
      </c>
      <c r="AN32" s="72"/>
    </row>
    <row r="33" spans="1:41" s="74" customFormat="1" hidden="1" outlineLevel="1">
      <c r="A33" s="76" t="s">
        <v>112</v>
      </c>
      <c r="B33" s="77"/>
      <c r="C33" s="80">
        <v>588.4245053880677</v>
      </c>
      <c r="D33" s="80">
        <v>650.09699999999998</v>
      </c>
      <c r="E33" s="80">
        <v>366.02499999999998</v>
      </c>
      <c r="F33" s="80">
        <v>510.92200000000003</v>
      </c>
      <c r="G33" s="81"/>
      <c r="H33" s="80">
        <v>649.19200000000001</v>
      </c>
      <c r="I33" s="80">
        <v>644.11699999999996</v>
      </c>
      <c r="J33" s="80">
        <v>550.173</v>
      </c>
      <c r="K33" s="80">
        <v>514.33500000000004</v>
      </c>
      <c r="L33" s="81"/>
      <c r="M33" s="80">
        <v>691.327</v>
      </c>
      <c r="N33" s="80">
        <v>535.29300000000001</v>
      </c>
      <c r="O33" s="80">
        <v>499.36900000000003</v>
      </c>
      <c r="P33" s="80">
        <v>490</v>
      </c>
      <c r="Q33" s="81"/>
      <c r="R33" s="80">
        <v>645</v>
      </c>
      <c r="S33" s="80">
        <v>445</v>
      </c>
      <c r="T33" s="80">
        <v>439</v>
      </c>
      <c r="U33" s="80">
        <v>498</v>
      </c>
      <c r="V33" s="70"/>
      <c r="W33" s="80">
        <v>601</v>
      </c>
      <c r="X33" s="80">
        <v>542</v>
      </c>
      <c r="Y33" s="107"/>
      <c r="Z33" s="107"/>
      <c r="AA33" s="81"/>
      <c r="AB33" s="80"/>
      <c r="AC33" s="80"/>
      <c r="AD33" s="80"/>
      <c r="AE33" s="80"/>
      <c r="AF33" s="81"/>
      <c r="AG33" s="80"/>
      <c r="AH33" s="80"/>
      <c r="AI33" s="80"/>
      <c r="AJ33" s="80"/>
      <c r="AK33" s="81"/>
      <c r="AL33" s="80">
        <v>2115.4690000000001</v>
      </c>
      <c r="AM33" s="80">
        <v>2357</v>
      </c>
      <c r="AN33" s="80">
        <v>2216</v>
      </c>
      <c r="AO33" s="80">
        <v>2027</v>
      </c>
    </row>
    <row r="34" spans="1:41" collapsed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V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V35" s="29"/>
      <c r="AA35" s="29"/>
      <c r="AB35" s="29"/>
      <c r="AC35" s="29"/>
      <c r="AD35" s="29"/>
      <c r="AE35" s="29"/>
      <c r="AF35" s="29"/>
      <c r="AG35" s="75"/>
      <c r="AH35" s="75"/>
      <c r="AI35" s="75"/>
      <c r="AJ35" s="29"/>
      <c r="AK35" s="29"/>
      <c r="AL35" s="29"/>
      <c r="AM35" s="29"/>
      <c r="AN35" s="29"/>
    </row>
    <row r="36" spans="1:41" ht="158.25" hidden="1" customHeight="1" outlineLevel="1" thickBot="1">
      <c r="A36" s="158" t="s">
        <v>113</v>
      </c>
      <c r="B36" s="159"/>
      <c r="C36" s="159"/>
      <c r="D36" s="159"/>
      <c r="E36" s="159"/>
      <c r="F36" s="16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1" collapsed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1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1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40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</row>
    <row r="51" spans="1:40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</sheetData>
  <mergeCells count="7">
    <mergeCell ref="AG1:AJ1"/>
    <mergeCell ref="AB1:AE1"/>
    <mergeCell ref="A36:F36"/>
    <mergeCell ref="H1:P1"/>
    <mergeCell ref="C1:F1"/>
    <mergeCell ref="R1:U1"/>
    <mergeCell ref="W1:Z1"/>
  </mergeCells>
  <phoneticPr fontId="135" type="noConversion"/>
  <pageMargins left="0.7" right="0.7" top="0.75" bottom="0.75" header="0.3" footer="0.3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BW68"/>
  <sheetViews>
    <sheetView showGridLines="0" zoomScale="70" zoomScaleNormal="70" workbookViewId="0">
      <pane ySplit="1" topLeftCell="A2" activePane="bottomLeft" state="frozen"/>
      <selection activeCell="B37" sqref="B37"/>
      <selection pane="bottomLeft" activeCell="BB17" sqref="BB17"/>
    </sheetView>
  </sheetViews>
  <sheetFormatPr defaultRowHeight="15" outlineLevelRow="1" outlineLevelCol="1"/>
  <cols>
    <col min="1" max="1" width="58" style="42" customWidth="1"/>
    <col min="2" max="2" width="4.7109375" style="7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9" hidden="1" customWidth="1"/>
    <col min="24" max="24" width="10.5703125" style="9" hidden="1" customWidth="1"/>
    <col min="25" max="26" width="10.5703125" style="7" hidden="1" customWidth="1"/>
    <col min="27" max="30" width="10.5703125" style="7" customWidth="1"/>
    <col min="31" max="31" width="10.85546875" style="7" customWidth="1"/>
    <col min="32" max="32" width="5.7109375" style="7" customWidth="1"/>
    <col min="33" max="33" width="15.28515625" style="7" customWidth="1"/>
    <col min="34" max="34" width="11.42578125" style="7" customWidth="1"/>
    <col min="35" max="35" width="11.28515625" style="7" customWidth="1"/>
    <col min="36" max="36" width="12.140625" style="7" customWidth="1"/>
    <col min="37" max="37" width="5.7109375" style="7" customWidth="1"/>
    <col min="38" max="39" width="12.42578125" style="7" hidden="1" customWidth="1" outlineLevel="1"/>
    <col min="40" max="40" width="10.85546875" style="7" hidden="1" customWidth="1" outlineLevel="1"/>
    <col min="41" max="41" width="11" hidden="1" customWidth="1" outlineLevel="1"/>
    <col min="42" max="42" width="11.85546875" style="104" hidden="1" customWidth="1" outlineLevel="1"/>
    <col min="43" max="44" width="13.28515625" style="36" hidden="1" customWidth="1" outlineLevel="1"/>
    <col min="45" max="45" width="13.42578125" customWidth="1" collapsed="1"/>
    <col min="46" max="46" width="7.7109375" customWidth="1"/>
    <col min="47" max="47" width="5.7109375" customWidth="1"/>
    <col min="48" max="51" width="7.7109375" customWidth="1"/>
    <col min="52" max="52" width="5.7109375" customWidth="1"/>
    <col min="53" max="60" width="7.7109375" customWidth="1"/>
    <col min="61" max="61" width="5.7109375" customWidth="1"/>
    <col min="62" max="65" width="7.7109375" customWidth="1"/>
    <col min="66" max="66" width="5.7109375" customWidth="1"/>
    <col min="67" max="70" width="7.7109375" customWidth="1"/>
    <col min="71" max="71" width="5.7109375" customWidth="1"/>
    <col min="72" max="74" width="7.7109375" customWidth="1"/>
  </cols>
  <sheetData>
    <row r="1" spans="1:75">
      <c r="C1" s="31" t="s">
        <v>71</v>
      </c>
      <c r="D1" s="31" t="s">
        <v>72</v>
      </c>
      <c r="E1" s="31" t="s">
        <v>73</v>
      </c>
      <c r="F1" s="31" t="s">
        <v>74</v>
      </c>
      <c r="G1" s="27"/>
      <c r="H1" s="31" t="s">
        <v>75</v>
      </c>
      <c r="I1" s="31" t="s">
        <v>76</v>
      </c>
      <c r="J1" s="31" t="s">
        <v>77</v>
      </c>
      <c r="K1" s="31" t="s">
        <v>78</v>
      </c>
      <c r="L1" s="27"/>
      <c r="M1" s="31" t="s">
        <v>79</v>
      </c>
      <c r="N1" s="31" t="s">
        <v>80</v>
      </c>
      <c r="O1" s="31" t="s">
        <v>81</v>
      </c>
      <c r="P1" s="31" t="s">
        <v>82</v>
      </c>
      <c r="Q1" s="27"/>
      <c r="R1" s="43" t="s">
        <v>98</v>
      </c>
      <c r="S1" s="43" t="s">
        <v>99</v>
      </c>
      <c r="T1" s="43" t="s">
        <v>100</v>
      </c>
      <c r="U1" s="43" t="s">
        <v>104</v>
      </c>
      <c r="V1" s="27"/>
      <c r="W1" s="43" t="s">
        <v>115</v>
      </c>
      <c r="X1" s="43" t="s">
        <v>116</v>
      </c>
      <c r="Y1" s="43" t="s">
        <v>117</v>
      </c>
      <c r="Z1" s="43" t="s">
        <v>118</v>
      </c>
      <c r="AA1" s="27"/>
      <c r="AB1" s="43" t="s">
        <v>146</v>
      </c>
      <c r="AC1" s="43" t="s">
        <v>147</v>
      </c>
      <c r="AD1" s="43" t="s">
        <v>148</v>
      </c>
      <c r="AE1" s="43" t="s">
        <v>149</v>
      </c>
      <c r="AF1" s="27"/>
      <c r="AG1" s="43" t="s">
        <v>158</v>
      </c>
      <c r="AH1" s="43" t="s">
        <v>159</v>
      </c>
      <c r="AI1" s="43" t="s">
        <v>160</v>
      </c>
      <c r="AJ1" s="43" t="s">
        <v>161</v>
      </c>
      <c r="AK1" s="27"/>
      <c r="AL1" s="43" t="s">
        <v>83</v>
      </c>
      <c r="AM1" s="43" t="s">
        <v>84</v>
      </c>
      <c r="AN1" s="43" t="s">
        <v>85</v>
      </c>
      <c r="AO1" s="43" t="s">
        <v>105</v>
      </c>
      <c r="AP1" s="43" t="s">
        <v>128</v>
      </c>
      <c r="AQ1" s="43" t="s">
        <v>142</v>
      </c>
      <c r="AR1" s="43" t="s">
        <v>155</v>
      </c>
      <c r="AS1" s="43" t="s">
        <v>162</v>
      </c>
    </row>
    <row r="2" spans="1:75" ht="7.5" customHeight="1">
      <c r="C2" s="86"/>
      <c r="D2" s="86"/>
      <c r="E2" s="86"/>
      <c r="F2" s="86"/>
      <c r="G2" s="13"/>
      <c r="H2" s="86"/>
      <c r="I2" s="86"/>
      <c r="J2" s="86"/>
      <c r="K2" s="86"/>
      <c r="L2" s="14"/>
      <c r="M2" s="86"/>
      <c r="N2" s="86"/>
      <c r="O2" s="86"/>
      <c r="P2" s="86"/>
      <c r="Q2" s="14"/>
      <c r="R2" s="87"/>
      <c r="S2" s="87"/>
      <c r="T2" s="87"/>
      <c r="U2" s="87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86"/>
      <c r="AM2" s="86"/>
      <c r="AN2" s="86"/>
      <c r="AO2" s="86"/>
    </row>
    <row r="3" spans="1:75" s="16" customFormat="1" ht="27" customHeight="1">
      <c r="A3" s="101" t="s">
        <v>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9"/>
      <c r="AB3" s="132"/>
      <c r="AC3" s="132"/>
      <c r="AD3" s="132"/>
      <c r="AE3" s="132"/>
      <c r="AF3" s="109"/>
      <c r="AG3" s="132"/>
      <c r="AH3" s="132"/>
      <c r="AI3" s="132"/>
      <c r="AJ3" s="132"/>
      <c r="AK3" s="132"/>
      <c r="AL3" s="101"/>
      <c r="AM3" s="101"/>
      <c r="AN3" s="101"/>
      <c r="AO3" s="101"/>
      <c r="AP3" s="101"/>
      <c r="AQ3" s="132"/>
      <c r="AR3" s="132"/>
      <c r="AS3" s="132"/>
      <c r="BD3" s="13"/>
      <c r="BW3" s="15"/>
    </row>
    <row r="4" spans="1:75" s="19" customFormat="1" ht="12.75">
      <c r="A4" s="20" t="s">
        <v>89</v>
      </c>
      <c r="B4" s="12"/>
      <c r="C4" s="32"/>
      <c r="D4" s="32"/>
      <c r="E4" s="32"/>
      <c r="F4" s="3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05"/>
      <c r="AQ4" s="37"/>
      <c r="AR4" s="37"/>
      <c r="BD4" s="17"/>
      <c r="BW4" s="18"/>
    </row>
    <row r="5" spans="1:75">
      <c r="A5" s="22" t="s">
        <v>90</v>
      </c>
      <c r="B5" s="6"/>
      <c r="C5" s="27">
        <v>932.15499999999997</v>
      </c>
      <c r="D5" s="27">
        <v>925.59699999999998</v>
      </c>
      <c r="E5" s="27">
        <v>903.64800000000002</v>
      </c>
      <c r="F5" s="27">
        <v>982.75099999999998</v>
      </c>
      <c r="G5" s="27"/>
      <c r="H5" s="27">
        <v>1002.548</v>
      </c>
      <c r="I5" s="27">
        <v>954.61</v>
      </c>
      <c r="J5" s="27">
        <v>932.64300000000003</v>
      </c>
      <c r="K5" s="27">
        <v>1044.1990000000001</v>
      </c>
      <c r="L5" s="27"/>
      <c r="M5" s="27">
        <v>1077.4359999999999</v>
      </c>
      <c r="N5" s="27">
        <v>1006.314</v>
      </c>
      <c r="O5" s="27">
        <v>1016.405</v>
      </c>
      <c r="P5" s="27">
        <v>1099</v>
      </c>
      <c r="Q5" s="27"/>
      <c r="R5" s="27">
        <v>1094</v>
      </c>
      <c r="S5" s="27">
        <v>976</v>
      </c>
      <c r="T5" s="27">
        <v>975</v>
      </c>
      <c r="U5" s="27">
        <v>1051</v>
      </c>
      <c r="V5" s="27"/>
      <c r="W5" s="75">
        <v>2981</v>
      </c>
      <c r="X5" s="27">
        <v>1037</v>
      </c>
      <c r="Y5" s="27">
        <v>1021</v>
      </c>
      <c r="Z5" s="126">
        <v>1083</v>
      </c>
      <c r="AA5" s="27"/>
      <c r="AB5" s="27">
        <v>1061</v>
      </c>
      <c r="AC5" s="103">
        <v>979</v>
      </c>
      <c r="AD5" s="103">
        <v>970</v>
      </c>
      <c r="AE5" s="148">
        <v>1038</v>
      </c>
      <c r="AF5" s="27"/>
      <c r="AG5" s="27">
        <v>1130</v>
      </c>
      <c r="AH5" s="103">
        <v>987</v>
      </c>
      <c r="AI5" s="103">
        <v>1030</v>
      </c>
      <c r="AJ5" s="103">
        <v>1117</v>
      </c>
      <c r="AK5" s="27"/>
      <c r="AL5" s="27">
        <v>3744.1509999999998</v>
      </c>
      <c r="AM5" s="27">
        <v>3934</v>
      </c>
      <c r="AN5" s="27">
        <v>4199</v>
      </c>
      <c r="AO5" s="27">
        <v>4096</v>
      </c>
      <c r="AP5" s="108">
        <v>4253</v>
      </c>
      <c r="AQ5" s="108">
        <v>3971</v>
      </c>
      <c r="AR5" s="108">
        <v>4048</v>
      </c>
      <c r="AS5" s="108">
        <v>4264</v>
      </c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</row>
    <row r="6" spans="1:75">
      <c r="A6" s="22" t="s">
        <v>132</v>
      </c>
      <c r="B6" s="6"/>
      <c r="C6" s="27">
        <v>11.856999999999999</v>
      </c>
      <c r="D6" s="27">
        <v>9.298</v>
      </c>
      <c r="E6" s="27">
        <v>16.507999999999999</v>
      </c>
      <c r="F6" s="27">
        <v>14.598000000000001</v>
      </c>
      <c r="G6" s="27"/>
      <c r="H6" s="27">
        <v>14.603999999999999</v>
      </c>
      <c r="I6" s="27">
        <v>12.195</v>
      </c>
      <c r="J6" s="27">
        <v>9.3249999999999993</v>
      </c>
      <c r="K6" s="27">
        <v>26.876000000000001</v>
      </c>
      <c r="L6" s="27"/>
      <c r="M6" s="27">
        <v>14.335000000000001</v>
      </c>
      <c r="N6" s="27">
        <v>11.688000000000001</v>
      </c>
      <c r="O6" s="27">
        <v>11.036</v>
      </c>
      <c r="P6" s="27">
        <v>19</v>
      </c>
      <c r="Q6" s="27"/>
      <c r="R6" s="27">
        <v>13</v>
      </c>
      <c r="S6" s="27">
        <v>11</v>
      </c>
      <c r="T6" s="27">
        <v>8</v>
      </c>
      <c r="U6" s="27">
        <v>15</v>
      </c>
      <c r="V6" s="27"/>
      <c r="W6" s="75">
        <v>39</v>
      </c>
      <c r="X6" s="27">
        <v>10</v>
      </c>
      <c r="Y6" s="27">
        <v>7</v>
      </c>
      <c r="Z6" s="126">
        <v>14</v>
      </c>
      <c r="AA6" s="27"/>
      <c r="AB6" s="27">
        <v>13</v>
      </c>
      <c r="AC6" s="103">
        <v>17</v>
      </c>
      <c r="AD6" s="103">
        <v>17</v>
      </c>
      <c r="AE6" s="148">
        <v>18</v>
      </c>
      <c r="AF6" s="27"/>
      <c r="AG6" s="27">
        <v>16</v>
      </c>
      <c r="AH6" s="103">
        <v>15</v>
      </c>
      <c r="AI6" s="103">
        <v>11</v>
      </c>
      <c r="AJ6" s="103">
        <v>19</v>
      </c>
      <c r="AK6" s="27"/>
      <c r="AL6" s="27">
        <v>52.261000000000003</v>
      </c>
      <c r="AM6" s="27">
        <v>63</v>
      </c>
      <c r="AN6" s="27">
        <v>56</v>
      </c>
      <c r="AO6" s="27">
        <v>47</v>
      </c>
      <c r="AP6" s="108">
        <v>47</v>
      </c>
      <c r="AQ6" s="108">
        <v>57</v>
      </c>
      <c r="AR6" s="108">
        <v>65</v>
      </c>
      <c r="AS6" s="108">
        <v>61</v>
      </c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</row>
    <row r="7" spans="1:75">
      <c r="A7" s="22" t="s">
        <v>154</v>
      </c>
      <c r="B7" s="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75"/>
      <c r="X7" s="27"/>
      <c r="Y7" s="27"/>
      <c r="Z7" s="126"/>
      <c r="AA7" s="27"/>
      <c r="AB7" s="27">
        <v>0</v>
      </c>
      <c r="AC7" s="103">
        <v>0</v>
      </c>
      <c r="AD7" s="103">
        <v>0</v>
      </c>
      <c r="AE7" s="149">
        <v>0</v>
      </c>
      <c r="AF7" s="27"/>
      <c r="AG7" s="27">
        <v>0</v>
      </c>
      <c r="AH7" s="103">
        <v>0</v>
      </c>
      <c r="AI7" s="103">
        <v>0</v>
      </c>
      <c r="AJ7" s="103">
        <v>0</v>
      </c>
      <c r="AK7" s="27"/>
      <c r="AL7" s="27"/>
      <c r="AM7" s="27"/>
      <c r="AN7" s="27"/>
      <c r="AO7" s="27"/>
      <c r="AP7" s="108"/>
      <c r="AQ7" s="108"/>
      <c r="AR7" s="108"/>
      <c r="AS7" s="10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</row>
    <row r="8" spans="1:75">
      <c r="A8" s="84" t="s">
        <v>133</v>
      </c>
      <c r="B8" s="85"/>
      <c r="C8" s="83">
        <v>944.01199999999994</v>
      </c>
      <c r="D8" s="83">
        <v>934.89499999999998</v>
      </c>
      <c r="E8" s="83">
        <v>920.15599999999995</v>
      </c>
      <c r="F8" s="83">
        <v>997.34900000000005</v>
      </c>
      <c r="G8" s="83"/>
      <c r="H8" s="83">
        <v>1017.152</v>
      </c>
      <c r="I8" s="83">
        <v>966.80499999999995</v>
      </c>
      <c r="J8" s="83">
        <v>941.96799999999996</v>
      </c>
      <c r="K8" s="83">
        <v>1071.075</v>
      </c>
      <c r="L8" s="83"/>
      <c r="M8" s="83">
        <v>1091.771</v>
      </c>
      <c r="N8" s="83">
        <v>1018.002</v>
      </c>
      <c r="O8" s="83">
        <v>1027.441</v>
      </c>
      <c r="P8" s="83">
        <v>1118</v>
      </c>
      <c r="Q8" s="83"/>
      <c r="R8" s="83">
        <v>1107</v>
      </c>
      <c r="S8" s="83">
        <v>987</v>
      </c>
      <c r="T8" s="83">
        <v>983</v>
      </c>
      <c r="U8" s="83">
        <v>1066</v>
      </c>
      <c r="V8" s="83"/>
      <c r="W8" s="81">
        <v>3020</v>
      </c>
      <c r="X8" s="83">
        <v>1047</v>
      </c>
      <c r="Y8" s="83">
        <v>1028</v>
      </c>
      <c r="Z8" s="127">
        <f>Z5+Z6</f>
        <v>1097</v>
      </c>
      <c r="AA8" s="83"/>
      <c r="AB8" s="83">
        <v>1074</v>
      </c>
      <c r="AC8" s="131">
        <v>996</v>
      </c>
      <c r="AD8" s="131">
        <v>987</v>
      </c>
      <c r="AE8" s="149">
        <v>1056</v>
      </c>
      <c r="AF8" s="83"/>
      <c r="AG8" s="83">
        <v>1146</v>
      </c>
      <c r="AH8" s="131">
        <v>1002</v>
      </c>
      <c r="AI8" s="131">
        <v>1041</v>
      </c>
      <c r="AJ8" s="131">
        <v>1136</v>
      </c>
      <c r="AK8" s="83"/>
      <c r="AL8" s="83">
        <v>3796.4119999999998</v>
      </c>
      <c r="AM8" s="83">
        <v>3997</v>
      </c>
      <c r="AN8" s="83">
        <v>4255</v>
      </c>
      <c r="AO8" s="83">
        <v>4143</v>
      </c>
      <c r="AP8" s="129">
        <v>4300</v>
      </c>
      <c r="AQ8" s="129">
        <v>4028</v>
      </c>
      <c r="AR8" s="129">
        <v>4113</v>
      </c>
      <c r="AS8" s="129">
        <v>4325</v>
      </c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</row>
    <row r="9" spans="1:75">
      <c r="A9" s="22"/>
      <c r="B9" s="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75"/>
      <c r="X9" s="27"/>
      <c r="Y9" s="27"/>
      <c r="Z9" s="126"/>
      <c r="AA9" s="27"/>
      <c r="AB9" s="27"/>
      <c r="AC9" s="103"/>
      <c r="AD9" s="103"/>
      <c r="AE9" s="61"/>
      <c r="AF9" s="27"/>
      <c r="AG9" s="27"/>
      <c r="AH9" s="103"/>
      <c r="AI9" s="103"/>
      <c r="AJ9" s="61"/>
      <c r="AK9" s="27"/>
      <c r="AL9" s="27"/>
      <c r="AM9" s="27"/>
      <c r="AN9" s="27"/>
      <c r="AO9" s="27"/>
      <c r="AP9" s="134"/>
      <c r="AQ9" s="74"/>
      <c r="AR9" s="74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</row>
    <row r="10" spans="1:75" s="4" customFormat="1">
      <c r="A10" s="84" t="s">
        <v>70</v>
      </c>
      <c r="B10" s="85"/>
      <c r="C10" s="79">
        <v>398.94499999999999</v>
      </c>
      <c r="D10" s="79">
        <v>421.4</v>
      </c>
      <c r="E10" s="79">
        <v>315.7</v>
      </c>
      <c r="F10" s="79">
        <v>424.8</v>
      </c>
      <c r="G10" s="83"/>
      <c r="H10" s="79">
        <v>409.83699999999999</v>
      </c>
      <c r="I10" s="79">
        <v>383.9</v>
      </c>
      <c r="J10" s="79">
        <v>369.6</v>
      </c>
      <c r="K10" s="79">
        <v>373</v>
      </c>
      <c r="L10" s="83"/>
      <c r="M10" s="79">
        <v>498.04500000000002</v>
      </c>
      <c r="N10" s="79">
        <v>435.6</v>
      </c>
      <c r="O10" s="79">
        <v>404.3</v>
      </c>
      <c r="P10" s="79">
        <v>350</v>
      </c>
      <c r="Q10" s="83"/>
      <c r="R10" s="79">
        <v>499</v>
      </c>
      <c r="S10" s="79">
        <v>421</v>
      </c>
      <c r="T10" s="79">
        <v>390</v>
      </c>
      <c r="U10" s="79">
        <v>410</v>
      </c>
      <c r="V10" s="83"/>
      <c r="W10" s="119">
        <v>1364</v>
      </c>
      <c r="X10" s="79">
        <v>400</v>
      </c>
      <c r="Y10" s="79">
        <v>414</v>
      </c>
      <c r="Z10" s="128">
        <v>387</v>
      </c>
      <c r="AA10" s="111"/>
      <c r="AB10" s="79">
        <v>548</v>
      </c>
      <c r="AC10" s="65">
        <v>428</v>
      </c>
      <c r="AD10" s="65">
        <v>327</v>
      </c>
      <c r="AE10" s="150">
        <v>345</v>
      </c>
      <c r="AF10" s="83"/>
      <c r="AG10" s="79">
        <v>493</v>
      </c>
      <c r="AH10" s="65">
        <v>447</v>
      </c>
      <c r="AI10" s="65">
        <v>412</v>
      </c>
      <c r="AJ10" s="65">
        <v>438</v>
      </c>
      <c r="AK10" s="83"/>
      <c r="AL10" s="79">
        <v>1560.845</v>
      </c>
      <c r="AM10" s="79">
        <v>1536</v>
      </c>
      <c r="AN10" s="79">
        <v>1687.9449999999999</v>
      </c>
      <c r="AO10" s="79">
        <v>1720</v>
      </c>
      <c r="AP10" s="66">
        <v>1732</v>
      </c>
      <c r="AQ10" s="66">
        <v>1704</v>
      </c>
      <c r="AR10" s="66">
        <v>1648</v>
      </c>
      <c r="AS10" s="66">
        <v>1790</v>
      </c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</row>
    <row r="11" spans="1:75">
      <c r="A11" s="22" t="s">
        <v>103</v>
      </c>
      <c r="B11" s="6"/>
      <c r="C11" s="27">
        <v>237.80799999999999</v>
      </c>
      <c r="D11" s="27">
        <v>259.60199999999998</v>
      </c>
      <c r="E11" s="27">
        <v>158.994</v>
      </c>
      <c r="F11" s="27">
        <v>264.10399999999998</v>
      </c>
      <c r="G11" s="27"/>
      <c r="H11" s="27">
        <v>239.73599999999999</v>
      </c>
      <c r="I11" s="27">
        <v>209.226</v>
      </c>
      <c r="J11" s="27">
        <v>197.815</v>
      </c>
      <c r="K11" s="27">
        <v>197.22300000000001</v>
      </c>
      <c r="L11" s="27"/>
      <c r="M11" s="27">
        <v>322.07</v>
      </c>
      <c r="N11" s="27">
        <v>259.22000000000003</v>
      </c>
      <c r="O11" s="27">
        <v>227.661</v>
      </c>
      <c r="P11" s="27">
        <v>168</v>
      </c>
      <c r="Q11" s="27"/>
      <c r="R11" s="27">
        <v>319</v>
      </c>
      <c r="S11" s="27">
        <v>240</v>
      </c>
      <c r="T11" s="27">
        <v>205</v>
      </c>
      <c r="U11" s="27">
        <v>220</v>
      </c>
      <c r="V11" s="27"/>
      <c r="W11" s="75">
        <v>799</v>
      </c>
      <c r="X11" s="27">
        <v>209</v>
      </c>
      <c r="Y11" s="27">
        <v>221</v>
      </c>
      <c r="Z11" s="126">
        <v>197</v>
      </c>
      <c r="AA11" s="27"/>
      <c r="AB11" s="27">
        <v>346</v>
      </c>
      <c r="AC11" s="103">
        <v>221</v>
      </c>
      <c r="AD11" s="103">
        <v>123</v>
      </c>
      <c r="AE11" s="148">
        <v>119</v>
      </c>
      <c r="AF11" s="27"/>
      <c r="AG11" s="27">
        <v>283</v>
      </c>
      <c r="AH11" s="103">
        <v>239</v>
      </c>
      <c r="AI11" s="103">
        <v>202</v>
      </c>
      <c r="AJ11" s="103">
        <v>219</v>
      </c>
      <c r="AK11" s="27"/>
      <c r="AL11" s="27">
        <v>920.50800000000004</v>
      </c>
      <c r="AM11" s="27">
        <v>844</v>
      </c>
      <c r="AN11" s="27">
        <v>977</v>
      </c>
      <c r="AO11" s="27">
        <v>984</v>
      </c>
      <c r="AP11" s="108">
        <v>968</v>
      </c>
      <c r="AQ11" s="108">
        <v>944</v>
      </c>
      <c r="AR11" s="108">
        <v>809</v>
      </c>
      <c r="AS11" s="108">
        <v>943</v>
      </c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</row>
    <row r="12" spans="1:75">
      <c r="A12" s="22" t="s">
        <v>91</v>
      </c>
      <c r="B12" s="6"/>
      <c r="C12" s="27">
        <v>-39.427999999999997</v>
      </c>
      <c r="D12" s="27">
        <v>-1.1100000000000001</v>
      </c>
      <c r="E12" s="27">
        <v>-33.752000000000002</v>
      </c>
      <c r="F12" s="27">
        <v>-33.686999999999998</v>
      </c>
      <c r="G12" s="27"/>
      <c r="H12" s="27">
        <v>-27.222999999999999</v>
      </c>
      <c r="I12" s="27">
        <v>-43.173000000000002</v>
      </c>
      <c r="J12" s="27">
        <v>-33.58</v>
      </c>
      <c r="K12" s="27">
        <v>-27.024000000000001</v>
      </c>
      <c r="L12" s="27"/>
      <c r="M12" s="27">
        <v>-31.558</v>
      </c>
      <c r="N12" s="27">
        <v>-33.274999999999999</v>
      </c>
      <c r="O12" s="27">
        <v>-33.289000000000001</v>
      </c>
      <c r="P12" s="27">
        <v>-39</v>
      </c>
      <c r="Q12" s="27"/>
      <c r="R12" s="27">
        <v>-37</v>
      </c>
      <c r="S12" s="27">
        <v>-14</v>
      </c>
      <c r="T12" s="27">
        <v>-33</v>
      </c>
      <c r="U12" s="27">
        <v>-30</v>
      </c>
      <c r="V12" s="27"/>
      <c r="W12" s="75">
        <v>-101</v>
      </c>
      <c r="X12" s="27">
        <v>-29</v>
      </c>
      <c r="Y12" s="27">
        <v>-29</v>
      </c>
      <c r="Z12" s="126">
        <v>-29</v>
      </c>
      <c r="AA12" s="27"/>
      <c r="AB12" s="27">
        <v>-41</v>
      </c>
      <c r="AC12" s="103">
        <v>-38</v>
      </c>
      <c r="AD12" s="103">
        <v>-40</v>
      </c>
      <c r="AE12" s="148">
        <v>-18</v>
      </c>
      <c r="AF12" s="27"/>
      <c r="AG12" s="27">
        <v>-49</v>
      </c>
      <c r="AH12" s="103">
        <v>-45</v>
      </c>
      <c r="AI12" s="103">
        <v>-41</v>
      </c>
      <c r="AJ12" s="103">
        <v>-46</v>
      </c>
      <c r="AK12" s="27"/>
      <c r="AL12" s="27">
        <v>-107.977</v>
      </c>
      <c r="AM12" s="27">
        <v>-131</v>
      </c>
      <c r="AN12" s="27">
        <v>-137</v>
      </c>
      <c r="AO12" s="27">
        <v>-114</v>
      </c>
      <c r="AP12" s="108">
        <v>-115</v>
      </c>
      <c r="AQ12" s="108">
        <v>-138</v>
      </c>
      <c r="AR12" s="108">
        <v>-137</v>
      </c>
      <c r="AS12" s="108">
        <v>-181</v>
      </c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</row>
    <row r="13" spans="1:75">
      <c r="A13" s="22"/>
      <c r="B13" s="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75"/>
      <c r="X13" s="27"/>
      <c r="Y13" s="27"/>
      <c r="Z13" s="126"/>
      <c r="AA13" s="27"/>
      <c r="AB13" s="27"/>
      <c r="AC13" s="103"/>
      <c r="AD13" s="103"/>
      <c r="AE13" s="149"/>
      <c r="AF13" s="27"/>
      <c r="AG13" s="27"/>
      <c r="AH13" s="103"/>
      <c r="AI13" s="103"/>
      <c r="AJ13" s="149"/>
      <c r="AK13" s="27"/>
      <c r="AL13" s="27"/>
      <c r="AM13" s="27"/>
      <c r="AN13" s="27"/>
      <c r="AO13" s="27"/>
      <c r="AP13" s="108"/>
      <c r="AQ13" s="108"/>
      <c r="AR13" s="10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</row>
    <row r="14" spans="1:75" s="4" customFormat="1">
      <c r="A14" s="84" t="s">
        <v>107</v>
      </c>
      <c r="B14" s="85"/>
      <c r="C14" s="83">
        <v>198.38</v>
      </c>
      <c r="D14" s="83">
        <v>258.49200000000002</v>
      </c>
      <c r="E14" s="83">
        <v>125.242</v>
      </c>
      <c r="F14" s="83">
        <v>230.417</v>
      </c>
      <c r="G14" s="83"/>
      <c r="H14" s="83">
        <v>212.51300000000001</v>
      </c>
      <c r="I14" s="83">
        <v>166.053</v>
      </c>
      <c r="J14" s="83">
        <v>164.23500000000001</v>
      </c>
      <c r="K14" s="83">
        <v>170.19900000000001</v>
      </c>
      <c r="L14" s="83"/>
      <c r="M14" s="83">
        <v>290.512</v>
      </c>
      <c r="N14" s="83">
        <v>225.94499999999999</v>
      </c>
      <c r="O14" s="83">
        <v>194.37200000000001</v>
      </c>
      <c r="P14" s="83">
        <v>129</v>
      </c>
      <c r="Q14" s="83"/>
      <c r="R14" s="83">
        <v>282</v>
      </c>
      <c r="S14" s="83">
        <v>226</v>
      </c>
      <c r="T14" s="83">
        <v>172</v>
      </c>
      <c r="U14" s="83">
        <v>190</v>
      </c>
      <c r="V14" s="83"/>
      <c r="W14" s="81">
        <v>698</v>
      </c>
      <c r="X14" s="83">
        <v>180</v>
      </c>
      <c r="Y14" s="83">
        <v>192</v>
      </c>
      <c r="Z14" s="127">
        <v>168</v>
      </c>
      <c r="AA14" s="83"/>
      <c r="AB14" s="83">
        <v>305</v>
      </c>
      <c r="AC14" s="131">
        <v>183</v>
      </c>
      <c r="AD14" s="131">
        <v>83</v>
      </c>
      <c r="AE14" s="149">
        <v>101</v>
      </c>
      <c r="AF14" s="83"/>
      <c r="AG14" s="83">
        <v>234</v>
      </c>
      <c r="AH14" s="131">
        <v>194</v>
      </c>
      <c r="AI14" s="131">
        <v>161</v>
      </c>
      <c r="AJ14" s="131">
        <v>173</v>
      </c>
      <c r="AK14" s="83"/>
      <c r="AL14" s="83">
        <v>812.53099999999995</v>
      </c>
      <c r="AM14" s="83">
        <v>713</v>
      </c>
      <c r="AN14" s="83">
        <v>840</v>
      </c>
      <c r="AO14" s="83">
        <v>870</v>
      </c>
      <c r="AP14" s="129">
        <v>853</v>
      </c>
      <c r="AQ14" s="129">
        <v>806</v>
      </c>
      <c r="AR14" s="129">
        <v>672</v>
      </c>
      <c r="AS14" s="129">
        <v>762</v>
      </c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</row>
    <row r="15" spans="1:75">
      <c r="A15" s="22" t="s">
        <v>67</v>
      </c>
      <c r="B15" s="6"/>
      <c r="C15" s="27">
        <v>-51.119</v>
      </c>
      <c r="D15" s="27">
        <v>-46.927</v>
      </c>
      <c r="E15" s="27">
        <v>-33.540999999999997</v>
      </c>
      <c r="F15" s="27">
        <v>-68.932000000000002</v>
      </c>
      <c r="G15" s="27"/>
      <c r="H15" s="27">
        <v>-39.198999999999998</v>
      </c>
      <c r="I15" s="27">
        <v>-28.277999999999999</v>
      </c>
      <c r="J15" s="27">
        <v>-34.225000000000001</v>
      </c>
      <c r="K15" s="27">
        <v>-12.298</v>
      </c>
      <c r="L15" s="27"/>
      <c r="M15" s="27">
        <v>-55.338000000000001</v>
      </c>
      <c r="N15" s="27">
        <v>-53.002000000000002</v>
      </c>
      <c r="O15" s="27">
        <v>-38.799999999999997</v>
      </c>
      <c r="P15" s="27">
        <v>-25</v>
      </c>
      <c r="Q15" s="27"/>
      <c r="R15" s="27">
        <v>-56</v>
      </c>
      <c r="S15" s="27">
        <v>-37</v>
      </c>
      <c r="T15" s="27">
        <v>-35</v>
      </c>
      <c r="U15" s="27">
        <v>-39</v>
      </c>
      <c r="V15" s="27"/>
      <c r="W15" s="75">
        <v>-139</v>
      </c>
      <c r="X15" s="27">
        <v>-36</v>
      </c>
      <c r="Y15" s="27">
        <v>-39</v>
      </c>
      <c r="Z15" s="126">
        <v>-31</v>
      </c>
      <c r="AA15" s="27"/>
      <c r="AB15" s="27">
        <v>-53</v>
      </c>
      <c r="AC15" s="103">
        <v>-35</v>
      </c>
      <c r="AD15" s="103">
        <v>-18</v>
      </c>
      <c r="AE15" s="143">
        <v>-19</v>
      </c>
      <c r="AF15" s="27"/>
      <c r="AG15" s="27">
        <v>-46</v>
      </c>
      <c r="AH15" s="103">
        <v>-38</v>
      </c>
      <c r="AI15" s="103">
        <v>-26</v>
      </c>
      <c r="AJ15" s="103">
        <v>-38</v>
      </c>
      <c r="AK15" s="27"/>
      <c r="AL15" s="27">
        <v>-200.51900000000001</v>
      </c>
      <c r="AM15" s="27">
        <v>-114</v>
      </c>
      <c r="AN15" s="27">
        <v>-173</v>
      </c>
      <c r="AO15" s="27">
        <v>-167</v>
      </c>
      <c r="AP15" s="108">
        <v>-168</v>
      </c>
      <c r="AQ15" s="108">
        <v>-159</v>
      </c>
      <c r="AR15" s="108">
        <v>-125</v>
      </c>
      <c r="AS15" s="108">
        <v>-148</v>
      </c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</row>
    <row r="16" spans="1:75" s="4" customFormat="1">
      <c r="A16" s="84" t="s">
        <v>108</v>
      </c>
      <c r="B16" s="85"/>
      <c r="C16" s="79">
        <v>147.261</v>
      </c>
      <c r="D16" s="79">
        <v>211.565</v>
      </c>
      <c r="E16" s="79">
        <v>91.700999999999993</v>
      </c>
      <c r="F16" s="79">
        <v>161.48500000000001</v>
      </c>
      <c r="G16" s="83"/>
      <c r="H16" s="79">
        <v>173.31399999999999</v>
      </c>
      <c r="I16" s="79">
        <v>137.77500000000001</v>
      </c>
      <c r="J16" s="79">
        <v>130.01</v>
      </c>
      <c r="K16" s="79">
        <v>157.90100000000001</v>
      </c>
      <c r="L16" s="83"/>
      <c r="M16" s="79">
        <v>235.17400000000001</v>
      </c>
      <c r="N16" s="79">
        <v>172.94300000000001</v>
      </c>
      <c r="O16" s="79">
        <v>155.572</v>
      </c>
      <c r="P16" s="79">
        <v>104</v>
      </c>
      <c r="Q16" s="83"/>
      <c r="R16" s="79">
        <v>226</v>
      </c>
      <c r="S16" s="79">
        <v>189</v>
      </c>
      <c r="T16" s="79">
        <v>137</v>
      </c>
      <c r="U16" s="79">
        <v>151</v>
      </c>
      <c r="V16" s="83"/>
      <c r="W16" s="119">
        <v>559</v>
      </c>
      <c r="X16" s="79">
        <v>144</v>
      </c>
      <c r="Y16" s="79">
        <v>153</v>
      </c>
      <c r="Z16" s="128">
        <v>137</v>
      </c>
      <c r="AA16" s="111"/>
      <c r="AB16" s="79">
        <v>252</v>
      </c>
      <c r="AC16" s="65">
        <v>148</v>
      </c>
      <c r="AD16" s="65">
        <v>65</v>
      </c>
      <c r="AE16" s="150">
        <v>82</v>
      </c>
      <c r="AF16" s="83"/>
      <c r="AG16" s="79">
        <v>188</v>
      </c>
      <c r="AH16" s="65">
        <v>156</v>
      </c>
      <c r="AI16" s="65">
        <v>135</v>
      </c>
      <c r="AJ16" s="65">
        <v>135</v>
      </c>
      <c r="AK16" s="83"/>
      <c r="AL16" s="79">
        <v>612.01199999999994</v>
      </c>
      <c r="AM16" s="79">
        <v>599</v>
      </c>
      <c r="AN16" s="79">
        <v>667</v>
      </c>
      <c r="AO16" s="79">
        <v>703</v>
      </c>
      <c r="AP16" s="66">
        <v>685</v>
      </c>
      <c r="AQ16" s="66">
        <v>647</v>
      </c>
      <c r="AR16" s="66">
        <v>547</v>
      </c>
      <c r="AS16" s="66">
        <v>614</v>
      </c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</row>
    <row r="17" spans="1:75">
      <c r="A17" s="22"/>
      <c r="B17" s="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75"/>
      <c r="X17" s="27"/>
      <c r="Y17" s="27"/>
      <c r="Z17" s="126"/>
      <c r="AA17" s="27"/>
      <c r="AB17" s="27"/>
      <c r="AC17" s="103"/>
      <c r="AD17" s="103"/>
      <c r="AE17" s="148"/>
      <c r="AF17" s="27"/>
      <c r="AG17" s="27"/>
      <c r="AH17" s="103"/>
      <c r="AI17" s="103"/>
      <c r="AJ17" s="148"/>
      <c r="AK17" s="27"/>
      <c r="AL17" s="27"/>
      <c r="AM17" s="27"/>
      <c r="AN17" s="27"/>
      <c r="AO17" s="27"/>
      <c r="AP17" s="134"/>
      <c r="AQ17" s="74"/>
      <c r="AR17" s="74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1:75">
      <c r="A18" s="22" t="s">
        <v>92</v>
      </c>
      <c r="B18" s="6"/>
      <c r="C18" s="27">
        <v>232.886</v>
      </c>
      <c r="D18" s="27">
        <v>303.45999999999998</v>
      </c>
      <c r="E18" s="27">
        <v>305.976</v>
      </c>
      <c r="F18" s="27">
        <v>554.46299999999997</v>
      </c>
      <c r="G18" s="27"/>
      <c r="H18" s="27">
        <v>154.303</v>
      </c>
      <c r="I18" s="27">
        <v>164.05099999999999</v>
      </c>
      <c r="J18" s="27">
        <v>196.904</v>
      </c>
      <c r="K18" s="27">
        <v>632.74199999999996</v>
      </c>
      <c r="L18" s="27"/>
      <c r="M18" s="27">
        <v>178.511</v>
      </c>
      <c r="N18" s="27">
        <v>270.74599999999998</v>
      </c>
      <c r="O18" s="27">
        <v>269.97300000000001</v>
      </c>
      <c r="P18" s="27">
        <v>404</v>
      </c>
      <c r="Q18" s="27"/>
      <c r="R18" s="27">
        <v>269</v>
      </c>
      <c r="S18" s="27">
        <v>312</v>
      </c>
      <c r="T18" s="27">
        <v>294</v>
      </c>
      <c r="U18" s="27">
        <v>388</v>
      </c>
      <c r="V18" s="27"/>
      <c r="W18" s="75">
        <v>860</v>
      </c>
      <c r="X18" s="27">
        <v>266</v>
      </c>
      <c r="Y18" s="27">
        <v>242</v>
      </c>
      <c r="Z18" s="126">
        <v>574</v>
      </c>
      <c r="AA18" s="27"/>
      <c r="AB18" s="27">
        <v>334</v>
      </c>
      <c r="AC18" s="103">
        <v>314</v>
      </c>
      <c r="AD18" s="103">
        <v>297</v>
      </c>
      <c r="AE18" s="148">
        <v>389</v>
      </c>
      <c r="AF18" s="27"/>
      <c r="AG18" s="27">
        <v>266</v>
      </c>
      <c r="AH18" s="103">
        <v>313</v>
      </c>
      <c r="AI18" s="103">
        <v>318</v>
      </c>
      <c r="AJ18" s="103">
        <v>453</v>
      </c>
      <c r="AK18" s="27"/>
      <c r="AL18" s="27">
        <v>1396.7850000000001</v>
      </c>
      <c r="AM18" s="27">
        <v>1148</v>
      </c>
      <c r="AN18" s="27">
        <v>1123</v>
      </c>
      <c r="AO18" s="27">
        <v>1263</v>
      </c>
      <c r="AP18" s="108">
        <v>1251</v>
      </c>
      <c r="AQ18" s="108">
        <v>1368</v>
      </c>
      <c r="AR18" s="108">
        <v>1334</v>
      </c>
      <c r="AS18" s="108">
        <v>1350</v>
      </c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:75">
      <c r="A19" s="22" t="s">
        <v>41</v>
      </c>
      <c r="B19" s="6"/>
      <c r="C19" s="27">
        <v>161.137</v>
      </c>
      <c r="D19" s="27">
        <v>161.79300000000001</v>
      </c>
      <c r="E19" s="27">
        <v>156.73400000000001</v>
      </c>
      <c r="F19" s="27">
        <v>160.71600000000001</v>
      </c>
      <c r="G19" s="27"/>
      <c r="H19" s="27">
        <v>170.101</v>
      </c>
      <c r="I19" s="27">
        <v>174.71100000000001</v>
      </c>
      <c r="J19" s="27">
        <v>171.75</v>
      </c>
      <c r="K19" s="27">
        <v>175.43799999999999</v>
      </c>
      <c r="L19" s="27"/>
      <c r="M19" s="27">
        <v>175.97499999999999</v>
      </c>
      <c r="N19" s="27">
        <v>176.35599999999999</v>
      </c>
      <c r="O19" s="27">
        <v>176.64099999999999</v>
      </c>
      <c r="P19" s="27">
        <v>182</v>
      </c>
      <c r="Q19" s="27"/>
      <c r="R19" s="27">
        <v>180</v>
      </c>
      <c r="S19" s="27">
        <v>181</v>
      </c>
      <c r="T19" s="27">
        <v>185</v>
      </c>
      <c r="U19" s="27">
        <v>190</v>
      </c>
      <c r="V19" s="27"/>
      <c r="W19" s="75">
        <v>565</v>
      </c>
      <c r="X19" s="27">
        <v>191</v>
      </c>
      <c r="Y19" s="27">
        <v>193</v>
      </c>
      <c r="Z19" s="126">
        <v>190</v>
      </c>
      <c r="AA19" s="27"/>
      <c r="AB19" s="27">
        <v>202</v>
      </c>
      <c r="AC19" s="103">
        <v>207</v>
      </c>
      <c r="AD19" s="103">
        <v>204</v>
      </c>
      <c r="AE19" s="27">
        <v>226</v>
      </c>
      <c r="AF19" s="27"/>
      <c r="AG19" s="27">
        <v>210</v>
      </c>
      <c r="AH19" s="103">
        <v>208</v>
      </c>
      <c r="AI19" s="103">
        <v>210</v>
      </c>
      <c r="AJ19" s="103">
        <v>219</v>
      </c>
      <c r="AK19" s="27"/>
      <c r="AL19" s="27">
        <v>640.38</v>
      </c>
      <c r="AM19" s="27">
        <v>692</v>
      </c>
      <c r="AN19" s="27">
        <v>711</v>
      </c>
      <c r="AO19" s="27">
        <v>736</v>
      </c>
      <c r="AP19" s="108">
        <v>764</v>
      </c>
      <c r="AQ19" s="108">
        <v>760</v>
      </c>
      <c r="AR19" s="108">
        <v>839</v>
      </c>
      <c r="AS19" s="108">
        <v>847</v>
      </c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:75">
      <c r="A20" s="22" t="s">
        <v>109</v>
      </c>
      <c r="B20" s="6"/>
      <c r="C20" s="27">
        <v>0</v>
      </c>
      <c r="D20" s="27">
        <v>0</v>
      </c>
      <c r="E20" s="27">
        <v>0</v>
      </c>
      <c r="F20" s="27">
        <v>0</v>
      </c>
      <c r="G20" s="27"/>
      <c r="H20" s="27">
        <v>0</v>
      </c>
      <c r="I20" s="27">
        <v>0</v>
      </c>
      <c r="J20" s="27">
        <v>0</v>
      </c>
      <c r="K20" s="27">
        <v>1</v>
      </c>
      <c r="L20" s="27"/>
      <c r="M20" s="27">
        <v>0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103" t="s">
        <v>111</v>
      </c>
      <c r="V20" s="27"/>
      <c r="W20" s="75">
        <v>0</v>
      </c>
      <c r="X20" s="27">
        <v>0</v>
      </c>
      <c r="Y20" s="27">
        <v>0</v>
      </c>
      <c r="Z20" s="126">
        <v>0</v>
      </c>
      <c r="AA20" s="27"/>
      <c r="AB20" s="27">
        <v>0</v>
      </c>
      <c r="AC20" s="103">
        <v>0</v>
      </c>
      <c r="AD20" s="103">
        <v>0</v>
      </c>
      <c r="AE20" s="27">
        <v>0</v>
      </c>
      <c r="AF20" s="27"/>
      <c r="AG20" s="27">
        <v>0</v>
      </c>
      <c r="AH20" s="103">
        <v>0</v>
      </c>
      <c r="AI20" s="103">
        <v>0</v>
      </c>
      <c r="AJ20" s="103">
        <v>0</v>
      </c>
      <c r="AK20" s="27"/>
      <c r="AL20" s="27">
        <v>0</v>
      </c>
      <c r="AM20" s="27">
        <v>1</v>
      </c>
      <c r="AN20" s="27">
        <v>0</v>
      </c>
      <c r="AO20" s="27">
        <v>0</v>
      </c>
      <c r="AP20" s="108">
        <v>0</v>
      </c>
      <c r="AQ20" s="108">
        <v>0</v>
      </c>
      <c r="AR20" s="108">
        <v>0</v>
      </c>
      <c r="AS20" s="108">
        <v>0</v>
      </c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</row>
    <row r="21" spans="1:75" s="4" customFormat="1" outlineLevel="1">
      <c r="A21" s="84" t="s">
        <v>93</v>
      </c>
      <c r="B21" s="85"/>
      <c r="C21" s="88">
        <v>399.113</v>
      </c>
      <c r="D21" s="88">
        <v>421.59999999999997</v>
      </c>
      <c r="E21" s="88">
        <v>379.7</v>
      </c>
      <c r="F21" s="88">
        <v>385.8</v>
      </c>
      <c r="G21" s="11"/>
      <c r="H21" s="88">
        <v>412.09299999999996</v>
      </c>
      <c r="I21" s="88">
        <v>388.9</v>
      </c>
      <c r="J21" s="88">
        <v>368.20000000000005</v>
      </c>
      <c r="K21" s="88">
        <v>384</v>
      </c>
      <c r="L21" s="11"/>
      <c r="M21" s="88">
        <v>494.697</v>
      </c>
      <c r="N21" s="88">
        <v>445.3</v>
      </c>
      <c r="O21" s="88">
        <v>403.8</v>
      </c>
      <c r="P21" s="88">
        <v>350.2</v>
      </c>
      <c r="Q21" s="11"/>
      <c r="R21" s="88">
        <v>499</v>
      </c>
      <c r="S21" s="88">
        <v>421</v>
      </c>
      <c r="T21" s="88">
        <v>390</v>
      </c>
      <c r="U21" s="88">
        <v>376</v>
      </c>
      <c r="V21" s="11"/>
      <c r="W21" s="89">
        <v>530</v>
      </c>
      <c r="X21" s="88">
        <v>400</v>
      </c>
      <c r="Y21" s="100"/>
      <c r="Z21" s="100"/>
      <c r="AA21" s="112"/>
      <c r="AB21" s="112"/>
      <c r="AC21" s="142"/>
      <c r="AD21" s="112"/>
      <c r="AE21" s="112"/>
      <c r="AF21" s="112"/>
      <c r="AG21" s="112"/>
      <c r="AH21" s="142"/>
      <c r="AI21" s="112"/>
      <c r="AJ21" s="112"/>
      <c r="AK21" s="112"/>
      <c r="AL21" s="89">
        <v>1587.3000000000002</v>
      </c>
      <c r="AM21" s="89">
        <v>1553</v>
      </c>
      <c r="AN21" s="89">
        <v>1694</v>
      </c>
      <c r="AO21" s="89">
        <v>1669</v>
      </c>
      <c r="AP21" s="135"/>
      <c r="AQ21" s="77"/>
      <c r="AR21" s="77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</row>
    <row r="22" spans="1:75" s="19" customFormat="1">
      <c r="A22" s="21"/>
      <c r="B22" s="1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"/>
      <c r="T22" s="8"/>
      <c r="U22" s="8"/>
      <c r="V22" s="30"/>
      <c r="W22" s="9"/>
      <c r="X22" s="9"/>
      <c r="Y22" s="30"/>
      <c r="Z22" s="30"/>
      <c r="AA22" s="113"/>
      <c r="AB22" s="30"/>
      <c r="AC22" s="143"/>
      <c r="AD22" s="30"/>
      <c r="AE22" s="30"/>
      <c r="AF22" s="30"/>
      <c r="AG22" s="30"/>
      <c r="AH22" s="143"/>
      <c r="AI22" s="30"/>
      <c r="AJ22" s="30"/>
      <c r="AK22" s="30"/>
      <c r="AL22" s="30"/>
      <c r="AM22" s="30"/>
      <c r="AN22" s="30"/>
      <c r="AO22" s="30"/>
      <c r="AP22" s="138"/>
      <c r="AQ22" s="139"/>
      <c r="AR22" s="139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W22" s="18"/>
    </row>
    <row r="23" spans="1:75" s="19" customFormat="1">
      <c r="A23" s="21"/>
      <c r="B23" s="1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8"/>
      <c r="T23" s="8"/>
      <c r="U23" s="8"/>
      <c r="V23" s="30"/>
      <c r="W23" s="30"/>
      <c r="X23" s="30"/>
      <c r="Y23" s="30"/>
      <c r="Z23" s="30"/>
      <c r="AA23" s="113"/>
      <c r="AB23" s="30"/>
      <c r="AC23" s="143"/>
      <c r="AD23" s="30"/>
      <c r="AE23" s="30"/>
      <c r="AF23" s="30"/>
      <c r="AG23" s="30"/>
      <c r="AH23" s="143"/>
      <c r="AI23" s="30"/>
      <c r="AJ23" s="30"/>
      <c r="AK23" s="30"/>
      <c r="AL23" s="30"/>
      <c r="AM23" s="30"/>
      <c r="AN23" s="30"/>
      <c r="AO23" s="30"/>
      <c r="AP23" s="138"/>
      <c r="AQ23" s="139"/>
      <c r="AR23" s="139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W23" s="18"/>
    </row>
    <row r="24" spans="1:75" s="16" customFormat="1" ht="27" customHeight="1">
      <c r="A24" s="101" t="s">
        <v>87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14"/>
      <c r="AB24" s="132"/>
      <c r="AC24" s="144"/>
      <c r="AD24" s="132"/>
      <c r="AE24" s="132"/>
      <c r="AF24" s="109"/>
      <c r="AG24" s="132"/>
      <c r="AH24" s="144"/>
      <c r="AI24" s="132"/>
      <c r="AJ24" s="132"/>
      <c r="AK24" s="132"/>
      <c r="AL24" s="101"/>
      <c r="AM24" s="101"/>
      <c r="AN24" s="101"/>
      <c r="AO24" s="101"/>
      <c r="AP24" s="132"/>
      <c r="AQ24" s="132"/>
      <c r="AR24" s="132"/>
      <c r="AS24" s="132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W24" s="15"/>
    </row>
    <row r="25" spans="1:75" s="19" customFormat="1">
      <c r="A25" s="20" t="s">
        <v>89</v>
      </c>
      <c r="B25" s="12"/>
      <c r="C25" s="32"/>
      <c r="D25" s="32"/>
      <c r="E25" s="32"/>
      <c r="F25" s="3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15"/>
      <c r="AB25" s="17"/>
      <c r="AC25" s="145"/>
      <c r="AD25" s="17"/>
      <c r="AE25" s="17"/>
      <c r="AF25" s="17"/>
      <c r="AG25" s="17"/>
      <c r="AH25" s="145"/>
      <c r="AI25" s="17"/>
      <c r="AJ25" s="17"/>
      <c r="AK25" s="17"/>
      <c r="AL25" s="17"/>
      <c r="AM25" s="17"/>
      <c r="AN25" s="17"/>
      <c r="AO25" s="17"/>
      <c r="AP25" s="140"/>
      <c r="AQ25" s="141"/>
      <c r="AR25" s="141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W25" s="18"/>
    </row>
    <row r="26" spans="1:75">
      <c r="A26" s="22" t="s">
        <v>90</v>
      </c>
      <c r="B26" s="6"/>
      <c r="C26" s="27">
        <v>1727.7929999999999</v>
      </c>
      <c r="D26" s="27">
        <v>1648.412</v>
      </c>
      <c r="E26" s="27">
        <v>1543.6780000000001</v>
      </c>
      <c r="F26" s="27">
        <v>1677.9659999999999</v>
      </c>
      <c r="G26" s="27"/>
      <c r="H26" s="27">
        <v>1359.5250000000001</v>
      </c>
      <c r="I26" s="27">
        <v>1229.6679999999999</v>
      </c>
      <c r="J26" s="27">
        <v>1222.3399999999999</v>
      </c>
      <c r="K26" s="27">
        <v>1338.4670000000001</v>
      </c>
      <c r="L26" s="27"/>
      <c r="M26" s="27">
        <v>1509.066</v>
      </c>
      <c r="N26" s="27">
        <v>1275.895</v>
      </c>
      <c r="O26" s="27">
        <v>1282.8820000000001</v>
      </c>
      <c r="P26" s="27">
        <v>1502</v>
      </c>
      <c r="Q26" s="27"/>
      <c r="R26" s="27">
        <v>1304</v>
      </c>
      <c r="S26" s="27">
        <v>1185</v>
      </c>
      <c r="T26" s="27">
        <v>1278</v>
      </c>
      <c r="U26" s="27">
        <v>1500</v>
      </c>
      <c r="V26" s="27"/>
      <c r="W26" s="108">
        <v>1341</v>
      </c>
      <c r="X26" s="27">
        <v>1258</v>
      </c>
      <c r="Y26" s="27">
        <v>1238</v>
      </c>
      <c r="Z26" s="126">
        <v>1450</v>
      </c>
      <c r="AA26" s="75"/>
      <c r="AB26" s="27">
        <v>1603</v>
      </c>
      <c r="AC26" s="103">
        <v>1270</v>
      </c>
      <c r="AD26" s="103">
        <v>1652</v>
      </c>
      <c r="AE26" s="27">
        <v>1684</v>
      </c>
      <c r="AF26" s="27"/>
      <c r="AG26" s="27">
        <v>1911</v>
      </c>
      <c r="AH26" s="103">
        <v>1649</v>
      </c>
      <c r="AI26" s="103">
        <v>1685</v>
      </c>
      <c r="AJ26" s="103">
        <v>1829</v>
      </c>
      <c r="AK26" s="27"/>
      <c r="AL26" s="27">
        <v>6597.8490000000002</v>
      </c>
      <c r="AM26" s="27">
        <v>5150</v>
      </c>
      <c r="AN26" s="27">
        <v>5570</v>
      </c>
      <c r="AO26" s="27">
        <v>5267</v>
      </c>
      <c r="AP26" s="108">
        <v>5287</v>
      </c>
      <c r="AQ26" s="108">
        <v>5235</v>
      </c>
      <c r="AR26" s="108">
        <v>6209</v>
      </c>
      <c r="AS26" s="108">
        <v>7074</v>
      </c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</row>
    <row r="27" spans="1:75">
      <c r="A27" s="22" t="s">
        <v>132</v>
      </c>
      <c r="B27" s="6"/>
      <c r="C27" s="27">
        <v>132.333</v>
      </c>
      <c r="D27" s="27">
        <v>74.531000000000006</v>
      </c>
      <c r="E27" s="27">
        <v>123.36</v>
      </c>
      <c r="F27" s="27">
        <v>180.57</v>
      </c>
      <c r="G27" s="27"/>
      <c r="H27" s="27">
        <v>150.303</v>
      </c>
      <c r="I27" s="27">
        <v>112.77</v>
      </c>
      <c r="J27" s="27">
        <v>112.952</v>
      </c>
      <c r="K27" s="27">
        <v>188.97499999999999</v>
      </c>
      <c r="L27" s="27"/>
      <c r="M27" s="27">
        <v>38.776000000000003</v>
      </c>
      <c r="N27" s="27">
        <v>52.085000000000001</v>
      </c>
      <c r="O27" s="27">
        <v>38.283000000000001</v>
      </c>
      <c r="P27" s="27">
        <v>41</v>
      </c>
      <c r="Q27" s="27"/>
      <c r="R27" s="27">
        <v>97</v>
      </c>
      <c r="S27" s="27">
        <v>79</v>
      </c>
      <c r="T27" s="27">
        <v>75</v>
      </c>
      <c r="U27" s="27">
        <v>108</v>
      </c>
      <c r="V27" s="27"/>
      <c r="W27" s="108">
        <v>9</v>
      </c>
      <c r="X27" s="27">
        <v>9</v>
      </c>
      <c r="Y27" s="27">
        <v>4</v>
      </c>
      <c r="Z27" s="126">
        <v>7</v>
      </c>
      <c r="AA27" s="75"/>
      <c r="AB27" s="27">
        <v>129</v>
      </c>
      <c r="AC27" s="103">
        <v>65</v>
      </c>
      <c r="AD27" s="103">
        <v>70</v>
      </c>
      <c r="AE27" s="27">
        <v>80</v>
      </c>
      <c r="AF27" s="27"/>
      <c r="AG27" s="27">
        <v>9</v>
      </c>
      <c r="AH27" s="103">
        <v>6</v>
      </c>
      <c r="AI27" s="103">
        <v>5</v>
      </c>
      <c r="AJ27" s="103">
        <v>8</v>
      </c>
      <c r="AK27" s="27"/>
      <c r="AL27" s="27">
        <v>510.79399999999998</v>
      </c>
      <c r="AM27" s="27">
        <v>565</v>
      </c>
      <c r="AN27" s="27">
        <v>170</v>
      </c>
      <c r="AO27" s="27">
        <v>359</v>
      </c>
      <c r="AP27" s="108">
        <v>29</v>
      </c>
      <c r="AQ27" s="108">
        <v>294</v>
      </c>
      <c r="AR27" s="108">
        <v>344</v>
      </c>
      <c r="AS27" s="108">
        <v>28</v>
      </c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</row>
    <row r="28" spans="1:75">
      <c r="A28" s="22" t="s">
        <v>154</v>
      </c>
      <c r="B28" s="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08"/>
      <c r="X28" s="27"/>
      <c r="Y28" s="27"/>
      <c r="Z28" s="126"/>
      <c r="AA28" s="75"/>
      <c r="AB28" s="27">
        <v>0</v>
      </c>
      <c r="AC28" s="103">
        <v>510</v>
      </c>
      <c r="AD28" s="103">
        <v>83</v>
      </c>
      <c r="AE28" s="27">
        <v>100</v>
      </c>
      <c r="AF28" s="27"/>
      <c r="AG28" s="27">
        <v>3</v>
      </c>
      <c r="AH28" s="103">
        <v>0</v>
      </c>
      <c r="AI28" s="103">
        <v>0</v>
      </c>
      <c r="AJ28" s="103">
        <v>54</v>
      </c>
      <c r="AK28" s="27"/>
      <c r="AL28" s="27"/>
      <c r="AM28" s="27"/>
      <c r="AN28" s="27"/>
      <c r="AO28" s="27"/>
      <c r="AP28" s="108"/>
      <c r="AQ28" s="108"/>
      <c r="AR28" s="108">
        <v>693</v>
      </c>
      <c r="AS28" s="108">
        <v>57</v>
      </c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</row>
    <row r="29" spans="1:75" s="4" customFormat="1">
      <c r="A29" s="84" t="s">
        <v>133</v>
      </c>
      <c r="B29" s="85"/>
      <c r="C29" s="83">
        <v>1860.126</v>
      </c>
      <c r="D29" s="83">
        <v>1722.943</v>
      </c>
      <c r="E29" s="83">
        <v>1667.038</v>
      </c>
      <c r="F29" s="83">
        <v>1858.5360000000001</v>
      </c>
      <c r="G29" s="83"/>
      <c r="H29" s="83">
        <v>1509.828</v>
      </c>
      <c r="I29" s="83">
        <v>1342.4380000000001</v>
      </c>
      <c r="J29" s="83">
        <v>1335.2919999999999</v>
      </c>
      <c r="K29" s="83">
        <v>1527.442</v>
      </c>
      <c r="L29" s="83"/>
      <c r="M29" s="83">
        <v>1547.8420000000001</v>
      </c>
      <c r="N29" s="83">
        <v>1327.98</v>
      </c>
      <c r="O29" s="83">
        <v>1321.165</v>
      </c>
      <c r="P29" s="83">
        <v>1543</v>
      </c>
      <c r="Q29" s="83"/>
      <c r="R29" s="83">
        <v>1401</v>
      </c>
      <c r="S29" s="83">
        <v>1264</v>
      </c>
      <c r="T29" s="83">
        <v>1353</v>
      </c>
      <c r="U29" s="83">
        <v>1608</v>
      </c>
      <c r="V29" s="83"/>
      <c r="W29" s="129">
        <v>1350</v>
      </c>
      <c r="X29" s="83">
        <v>1267</v>
      </c>
      <c r="Y29" s="83">
        <v>1242</v>
      </c>
      <c r="Z29" s="127">
        <v>1457</v>
      </c>
      <c r="AA29" s="81"/>
      <c r="AB29" s="83">
        <v>1732</v>
      </c>
      <c r="AC29" s="131">
        <v>1845</v>
      </c>
      <c r="AD29" s="131">
        <v>1805</v>
      </c>
      <c r="AE29" s="83">
        <v>1864</v>
      </c>
      <c r="AF29" s="83"/>
      <c r="AG29" s="83">
        <v>1923</v>
      </c>
      <c r="AH29" s="131">
        <v>1655</v>
      </c>
      <c r="AI29" s="131">
        <v>1690</v>
      </c>
      <c r="AJ29" s="131">
        <v>1891</v>
      </c>
      <c r="AK29" s="83"/>
      <c r="AL29" s="83">
        <v>7108.643</v>
      </c>
      <c r="AM29" s="83">
        <v>5715</v>
      </c>
      <c r="AN29" s="83">
        <v>5740</v>
      </c>
      <c r="AO29" s="83">
        <v>5626</v>
      </c>
      <c r="AP29" s="129">
        <v>5316</v>
      </c>
      <c r="AQ29" s="129">
        <v>5529</v>
      </c>
      <c r="AR29" s="129">
        <v>7246</v>
      </c>
      <c r="AS29" s="129">
        <v>7159</v>
      </c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</row>
    <row r="30" spans="1:75">
      <c r="A30" s="22"/>
      <c r="B30" s="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08"/>
      <c r="X30" s="27"/>
      <c r="Y30" s="27"/>
      <c r="Z30" s="126"/>
      <c r="AA30" s="75"/>
      <c r="AB30" s="27"/>
      <c r="AC30" s="103"/>
      <c r="AD30" s="103"/>
      <c r="AE30" s="27"/>
      <c r="AF30" s="27"/>
      <c r="AG30" s="27"/>
      <c r="AH30" s="103"/>
      <c r="AI30" s="103"/>
      <c r="AJ30" s="27"/>
      <c r="AK30" s="27"/>
      <c r="AL30" s="27"/>
      <c r="AM30" s="27"/>
      <c r="AN30" s="27"/>
      <c r="AO30" s="27"/>
      <c r="AP30" s="134"/>
      <c r="AQ30" s="74"/>
      <c r="AR30" s="74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</row>
    <row r="31" spans="1:75" s="4" customFormat="1">
      <c r="A31" s="84" t="s">
        <v>70</v>
      </c>
      <c r="B31" s="85"/>
      <c r="C31" s="79">
        <v>100.369</v>
      </c>
      <c r="D31" s="79">
        <v>99.129000000000005</v>
      </c>
      <c r="E31" s="79">
        <v>-11.935</v>
      </c>
      <c r="F31" s="79">
        <v>38.122999999999998</v>
      </c>
      <c r="G31" s="83"/>
      <c r="H31" s="79">
        <v>46.119</v>
      </c>
      <c r="I31" s="79">
        <v>61.058999999999997</v>
      </c>
      <c r="J31" s="79">
        <v>41.38</v>
      </c>
      <c r="K31" s="79">
        <v>-17.558</v>
      </c>
      <c r="L31" s="83"/>
      <c r="M31" s="79">
        <v>49.183999999999997</v>
      </c>
      <c r="N31" s="79">
        <v>17.797000000000001</v>
      </c>
      <c r="O31" s="79">
        <v>48.709000000000003</v>
      </c>
      <c r="P31" s="79">
        <v>57</v>
      </c>
      <c r="Q31" s="83"/>
      <c r="R31" s="79">
        <v>28</v>
      </c>
      <c r="S31" s="79">
        <v>-1</v>
      </c>
      <c r="T31" s="79">
        <v>36</v>
      </c>
      <c r="U31" s="79">
        <v>-23</v>
      </c>
      <c r="V31" s="83"/>
      <c r="W31" s="66">
        <v>-10</v>
      </c>
      <c r="X31" s="79">
        <v>21</v>
      </c>
      <c r="Y31" s="79">
        <v>13</v>
      </c>
      <c r="Z31" s="128">
        <v>61</v>
      </c>
      <c r="AA31" s="116"/>
      <c r="AB31" s="65">
        <v>-95</v>
      </c>
      <c r="AC31" s="65">
        <v>235</v>
      </c>
      <c r="AD31" s="65">
        <v>118</v>
      </c>
      <c r="AE31" s="82">
        <v>-76</v>
      </c>
      <c r="AF31" s="83"/>
      <c r="AG31" s="79">
        <v>34</v>
      </c>
      <c r="AH31" s="65">
        <v>18</v>
      </c>
      <c r="AI31" s="65">
        <v>62</v>
      </c>
      <c r="AJ31" s="65">
        <v>42</v>
      </c>
      <c r="AK31" s="83"/>
      <c r="AL31" s="79">
        <v>225.68600000000001</v>
      </c>
      <c r="AM31" s="79">
        <v>131</v>
      </c>
      <c r="AN31" s="79">
        <v>173</v>
      </c>
      <c r="AO31" s="79">
        <v>40</v>
      </c>
      <c r="AP31" s="66">
        <v>85</v>
      </c>
      <c r="AQ31" s="66">
        <v>-85</v>
      </c>
      <c r="AR31" s="66">
        <v>182</v>
      </c>
      <c r="AS31" s="66">
        <v>156</v>
      </c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</row>
    <row r="32" spans="1:75">
      <c r="A32" s="22" t="s">
        <v>103</v>
      </c>
      <c r="B32" s="6"/>
      <c r="C32" s="27">
        <v>93.802999999999997</v>
      </c>
      <c r="D32" s="27">
        <v>92.573999999999998</v>
      </c>
      <c r="E32" s="27">
        <v>-18.48</v>
      </c>
      <c r="F32" s="27">
        <v>31.029</v>
      </c>
      <c r="G32" s="27"/>
      <c r="H32" s="27">
        <v>38.768000000000001</v>
      </c>
      <c r="I32" s="27">
        <v>53.712000000000003</v>
      </c>
      <c r="J32" s="27">
        <v>34.112000000000002</v>
      </c>
      <c r="K32" s="27">
        <v>-25.591999999999999</v>
      </c>
      <c r="L32" s="27"/>
      <c r="M32" s="27">
        <v>41.122999999999998</v>
      </c>
      <c r="N32" s="27">
        <v>9.4600000000000009</v>
      </c>
      <c r="O32" s="27">
        <v>40.14</v>
      </c>
      <c r="P32" s="27">
        <v>47</v>
      </c>
      <c r="Q32" s="27"/>
      <c r="R32" s="27">
        <v>19</v>
      </c>
      <c r="S32" s="27">
        <v>-10</v>
      </c>
      <c r="T32" s="27">
        <v>27</v>
      </c>
      <c r="U32" s="27">
        <v>-39</v>
      </c>
      <c r="V32" s="27"/>
      <c r="W32" s="108">
        <v>-21</v>
      </c>
      <c r="X32" s="27">
        <v>10</v>
      </c>
      <c r="Y32" s="27">
        <v>3</v>
      </c>
      <c r="Z32" s="126">
        <v>46</v>
      </c>
      <c r="AA32" s="75"/>
      <c r="AB32" s="27">
        <v>-107</v>
      </c>
      <c r="AC32" s="103">
        <v>222</v>
      </c>
      <c r="AD32" s="103">
        <v>105</v>
      </c>
      <c r="AE32" s="27">
        <v>-89</v>
      </c>
      <c r="AF32" s="27"/>
      <c r="AG32" s="27">
        <v>21</v>
      </c>
      <c r="AH32" s="103">
        <v>4</v>
      </c>
      <c r="AI32" s="103">
        <v>51</v>
      </c>
      <c r="AJ32" s="103">
        <v>28</v>
      </c>
      <c r="AK32" s="27"/>
      <c r="AL32" s="27">
        <v>198.92599999999999</v>
      </c>
      <c r="AM32" s="27">
        <v>101</v>
      </c>
      <c r="AN32" s="27">
        <v>138</v>
      </c>
      <c r="AO32" s="27">
        <v>-3</v>
      </c>
      <c r="AP32" s="108">
        <v>38</v>
      </c>
      <c r="AQ32" s="108">
        <v>-127</v>
      </c>
      <c r="AR32" s="108">
        <v>131</v>
      </c>
      <c r="AS32" s="108">
        <v>104</v>
      </c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</row>
    <row r="33" spans="1:75">
      <c r="A33" s="22" t="s">
        <v>91</v>
      </c>
      <c r="B33" s="6"/>
      <c r="C33" s="27">
        <v>11.702999999999999</v>
      </c>
      <c r="D33" s="27">
        <v>11.958</v>
      </c>
      <c r="E33" s="27">
        <v>3.4740000000000002</v>
      </c>
      <c r="F33" s="27">
        <v>5.6529999999999996</v>
      </c>
      <c r="G33" s="27"/>
      <c r="H33" s="27">
        <v>9.327</v>
      </c>
      <c r="I33" s="27">
        <v>10.749000000000001</v>
      </c>
      <c r="J33" s="27">
        <v>6.6639999999999997</v>
      </c>
      <c r="K33" s="27">
        <v>10.26</v>
      </c>
      <c r="L33" s="27"/>
      <c r="M33" s="27">
        <v>5.681</v>
      </c>
      <c r="N33" s="27">
        <v>4.1159999999999997</v>
      </c>
      <c r="O33" s="27">
        <v>4.1779999999999999</v>
      </c>
      <c r="P33" s="27">
        <v>3</v>
      </c>
      <c r="Q33" s="27"/>
      <c r="R33" s="27">
        <v>2</v>
      </c>
      <c r="S33" s="27">
        <v>0</v>
      </c>
      <c r="T33" s="27">
        <v>1</v>
      </c>
      <c r="U33" s="27">
        <v>1</v>
      </c>
      <c r="V33" s="27"/>
      <c r="W33" s="108">
        <v>1</v>
      </c>
      <c r="X33" s="27">
        <v>1</v>
      </c>
      <c r="Y33" s="27">
        <v>5</v>
      </c>
      <c r="Z33" s="126">
        <v>2</v>
      </c>
      <c r="AA33" s="75"/>
      <c r="AB33" s="27">
        <v>-1</v>
      </c>
      <c r="AC33" s="103">
        <v>-3</v>
      </c>
      <c r="AD33" s="103">
        <v>-4</v>
      </c>
      <c r="AE33" s="27">
        <v>1</v>
      </c>
      <c r="AF33" s="27"/>
      <c r="AG33" s="27">
        <v>-6</v>
      </c>
      <c r="AH33" s="103">
        <v>-2</v>
      </c>
      <c r="AI33" s="103">
        <v>1</v>
      </c>
      <c r="AJ33" s="103">
        <v>2</v>
      </c>
      <c r="AK33" s="27"/>
      <c r="AL33" s="27">
        <v>32.787999999999997</v>
      </c>
      <c r="AM33" s="27">
        <v>37</v>
      </c>
      <c r="AN33" s="27">
        <v>16</v>
      </c>
      <c r="AO33" s="27">
        <v>4</v>
      </c>
      <c r="AP33" s="108">
        <v>9</v>
      </c>
      <c r="AQ33" s="108">
        <v>9</v>
      </c>
      <c r="AR33" s="108">
        <v>-7</v>
      </c>
      <c r="AS33" s="108">
        <v>-5</v>
      </c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</row>
    <row r="34" spans="1:75">
      <c r="A34" s="22"/>
      <c r="B34" s="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08"/>
      <c r="X34" s="27"/>
      <c r="Y34" s="27"/>
      <c r="Z34" s="126"/>
      <c r="AA34" s="75"/>
      <c r="AB34" s="27"/>
      <c r="AC34" s="103"/>
      <c r="AD34" s="103"/>
      <c r="AE34" s="27"/>
      <c r="AF34" s="27"/>
      <c r="AG34" s="27"/>
      <c r="AH34" s="103"/>
      <c r="AI34" s="103"/>
      <c r="AJ34" s="27"/>
      <c r="AK34" s="27"/>
      <c r="AL34" s="27"/>
      <c r="AM34" s="27"/>
      <c r="AN34" s="27"/>
      <c r="AO34" s="27"/>
      <c r="AP34" s="108"/>
      <c r="AQ34" s="108"/>
      <c r="AR34" s="10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</row>
    <row r="35" spans="1:75" s="4" customFormat="1">
      <c r="A35" s="84" t="s">
        <v>107</v>
      </c>
      <c r="B35" s="85"/>
      <c r="C35" s="83">
        <v>105.506</v>
      </c>
      <c r="D35" s="83">
        <v>104.532</v>
      </c>
      <c r="E35" s="83">
        <v>-15.006</v>
      </c>
      <c r="F35" s="83">
        <v>36.682000000000002</v>
      </c>
      <c r="G35" s="83"/>
      <c r="H35" s="83">
        <v>48.094999999999999</v>
      </c>
      <c r="I35" s="83">
        <v>64.460999999999999</v>
      </c>
      <c r="J35" s="83">
        <v>40.776000000000003</v>
      </c>
      <c r="K35" s="83">
        <v>-15.332000000000001</v>
      </c>
      <c r="L35" s="83"/>
      <c r="M35" s="83">
        <v>46.804000000000002</v>
      </c>
      <c r="N35" s="83">
        <v>13.576000000000001</v>
      </c>
      <c r="O35" s="83">
        <v>44.317999999999998</v>
      </c>
      <c r="P35" s="83">
        <v>50</v>
      </c>
      <c r="Q35" s="83"/>
      <c r="R35" s="83">
        <v>21</v>
      </c>
      <c r="S35" s="83">
        <v>-10</v>
      </c>
      <c r="T35" s="83">
        <v>28</v>
      </c>
      <c r="U35" s="83">
        <v>-38</v>
      </c>
      <c r="V35" s="83"/>
      <c r="W35" s="129">
        <v>-20</v>
      </c>
      <c r="X35" s="83">
        <v>11</v>
      </c>
      <c r="Y35" s="83">
        <v>8</v>
      </c>
      <c r="Z35" s="127">
        <v>48</v>
      </c>
      <c r="AA35" s="81"/>
      <c r="AB35" s="83">
        <v>-108</v>
      </c>
      <c r="AC35" s="131">
        <v>219</v>
      </c>
      <c r="AD35" s="131">
        <v>101</v>
      </c>
      <c r="AE35" s="83">
        <v>-88</v>
      </c>
      <c r="AF35" s="83"/>
      <c r="AG35" s="83">
        <v>15</v>
      </c>
      <c r="AH35" s="131">
        <v>2</v>
      </c>
      <c r="AI35" s="131">
        <v>52</v>
      </c>
      <c r="AJ35" s="131">
        <v>30</v>
      </c>
      <c r="AK35" s="83"/>
      <c r="AL35" s="83">
        <v>231.714</v>
      </c>
      <c r="AM35" s="83">
        <v>138</v>
      </c>
      <c r="AN35" s="83">
        <v>154</v>
      </c>
      <c r="AO35" s="83">
        <v>1</v>
      </c>
      <c r="AP35" s="129">
        <v>47</v>
      </c>
      <c r="AQ35" s="129">
        <v>-118</v>
      </c>
      <c r="AR35" s="129">
        <v>124</v>
      </c>
      <c r="AS35" s="129">
        <v>99</v>
      </c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</row>
    <row r="36" spans="1:75">
      <c r="A36" s="22" t="s">
        <v>67</v>
      </c>
      <c r="B36" s="6"/>
      <c r="C36" s="27">
        <v>-16.670000000000002</v>
      </c>
      <c r="D36" s="27">
        <v>-22.57638</v>
      </c>
      <c r="E36" s="27">
        <v>2.0570899999999965</v>
      </c>
      <c r="F36" s="27">
        <v>-8.4057099999999991</v>
      </c>
      <c r="G36" s="27"/>
      <c r="H36" s="27">
        <v>-11.378</v>
      </c>
      <c r="I36" s="27">
        <v>-12.294</v>
      </c>
      <c r="J36" s="27">
        <v>-8.17</v>
      </c>
      <c r="K36" s="27">
        <v>1.8420000000000001</v>
      </c>
      <c r="L36" s="27"/>
      <c r="M36" s="27">
        <v>-10.161</v>
      </c>
      <c r="N36" s="27">
        <v>-0.80400000000000005</v>
      </c>
      <c r="O36" s="27">
        <v>-9.5860000000000003</v>
      </c>
      <c r="P36" s="27">
        <v>-15</v>
      </c>
      <c r="Q36" s="27"/>
      <c r="R36" s="27">
        <v>-5</v>
      </c>
      <c r="S36" s="27">
        <v>2</v>
      </c>
      <c r="T36" s="27">
        <v>-8</v>
      </c>
      <c r="U36" s="27">
        <v>8</v>
      </c>
      <c r="V36" s="27"/>
      <c r="W36" s="108">
        <v>3</v>
      </c>
      <c r="X36" s="27">
        <v>-4</v>
      </c>
      <c r="Y36" s="27">
        <v>-5</v>
      </c>
      <c r="Z36" s="126">
        <v>-12</v>
      </c>
      <c r="AA36" s="75"/>
      <c r="AB36" s="27">
        <v>20</v>
      </c>
      <c r="AC36" s="103">
        <v>-48</v>
      </c>
      <c r="AD36" s="103">
        <v>-23</v>
      </c>
      <c r="AE36" s="27">
        <v>17</v>
      </c>
      <c r="AF36" s="27"/>
      <c r="AG36" s="27">
        <v>-5</v>
      </c>
      <c r="AH36" s="103">
        <v>0</v>
      </c>
      <c r="AI36" s="103">
        <v>-10</v>
      </c>
      <c r="AJ36" s="103">
        <v>-16</v>
      </c>
      <c r="AK36" s="27"/>
      <c r="AL36" s="27">
        <v>-45.594999999999999</v>
      </c>
      <c r="AM36" s="27">
        <v>-30</v>
      </c>
      <c r="AN36" s="27">
        <v>-35</v>
      </c>
      <c r="AO36" s="27">
        <v>-3</v>
      </c>
      <c r="AP36" s="108">
        <v>-18</v>
      </c>
      <c r="AQ36" s="108">
        <v>18</v>
      </c>
      <c r="AR36" s="108">
        <v>-34</v>
      </c>
      <c r="AS36" s="108">
        <v>-31</v>
      </c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</row>
    <row r="37" spans="1:75" s="4" customFormat="1">
      <c r="A37" s="84" t="s">
        <v>108</v>
      </c>
      <c r="B37" s="85"/>
      <c r="C37" s="79">
        <v>88.835999999999999</v>
      </c>
      <c r="D37" s="79">
        <v>81.955619999999996</v>
      </c>
      <c r="E37" s="79">
        <v>-12.948910000000003</v>
      </c>
      <c r="F37" s="79">
        <v>28.276290000000007</v>
      </c>
      <c r="G37" s="83"/>
      <c r="H37" s="79">
        <v>36.716999999999999</v>
      </c>
      <c r="I37" s="79">
        <v>52.167000000000002</v>
      </c>
      <c r="J37" s="79">
        <v>32.606000000000002</v>
      </c>
      <c r="K37" s="79">
        <v>-13.49</v>
      </c>
      <c r="L37" s="83"/>
      <c r="M37" s="79">
        <v>36.643000000000001</v>
      </c>
      <c r="N37" s="79">
        <v>12.772</v>
      </c>
      <c r="O37" s="79">
        <v>34.731999999999999</v>
      </c>
      <c r="P37" s="79">
        <v>35</v>
      </c>
      <c r="Q37" s="83"/>
      <c r="R37" s="79">
        <v>16</v>
      </c>
      <c r="S37" s="79">
        <v>-8</v>
      </c>
      <c r="T37" s="79">
        <v>20</v>
      </c>
      <c r="U37" s="79">
        <v>-30</v>
      </c>
      <c r="V37" s="83"/>
      <c r="W37" s="66">
        <v>-17</v>
      </c>
      <c r="X37" s="79">
        <v>7</v>
      </c>
      <c r="Y37" s="79">
        <v>3</v>
      </c>
      <c r="Z37" s="128">
        <v>36</v>
      </c>
      <c r="AA37" s="116"/>
      <c r="AB37" s="65">
        <v>-88</v>
      </c>
      <c r="AC37" s="65">
        <v>171</v>
      </c>
      <c r="AD37" s="65">
        <v>78</v>
      </c>
      <c r="AE37" s="82">
        <v>-71</v>
      </c>
      <c r="AF37" s="83"/>
      <c r="AG37" s="79">
        <v>10</v>
      </c>
      <c r="AH37" s="65">
        <v>2</v>
      </c>
      <c r="AI37" s="65">
        <v>42</v>
      </c>
      <c r="AJ37" s="65">
        <v>14</v>
      </c>
      <c r="AK37" s="83"/>
      <c r="AL37" s="79">
        <v>186.119</v>
      </c>
      <c r="AM37" s="79">
        <v>108</v>
      </c>
      <c r="AN37" s="79">
        <v>119</v>
      </c>
      <c r="AO37" s="79">
        <v>-2</v>
      </c>
      <c r="AP37" s="66">
        <v>29</v>
      </c>
      <c r="AQ37" s="66">
        <v>-100</v>
      </c>
      <c r="AR37" s="66">
        <v>90</v>
      </c>
      <c r="AS37" s="66">
        <v>68</v>
      </c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</row>
    <row r="38" spans="1:75">
      <c r="A38" s="22"/>
      <c r="B38" s="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08"/>
      <c r="X38" s="27"/>
      <c r="Y38" s="27"/>
      <c r="Z38" s="126"/>
      <c r="AA38" s="75"/>
      <c r="AB38" s="27"/>
      <c r="AC38" s="103"/>
      <c r="AD38" s="103"/>
      <c r="AE38" s="27"/>
      <c r="AF38" s="27"/>
      <c r="AG38" s="27"/>
      <c r="AH38" s="103"/>
      <c r="AI38" s="103"/>
      <c r="AJ38" s="27"/>
      <c r="AK38" s="27"/>
      <c r="AL38" s="27"/>
      <c r="AM38" s="27"/>
      <c r="AN38" s="27"/>
      <c r="AO38" s="27"/>
      <c r="AP38" s="134"/>
      <c r="AQ38" s="74"/>
      <c r="AR38" s="74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</row>
    <row r="39" spans="1:75">
      <c r="A39" s="22" t="s">
        <v>92</v>
      </c>
      <c r="B39" s="6"/>
      <c r="C39" s="27">
        <v>1.6859999999999999</v>
      </c>
      <c r="D39" s="27">
        <v>9.7509999999999994</v>
      </c>
      <c r="E39" s="27">
        <v>10.009</v>
      </c>
      <c r="F39" s="27">
        <v>21.608000000000001</v>
      </c>
      <c r="G39" s="27"/>
      <c r="H39" s="27">
        <v>5.5949999999999998</v>
      </c>
      <c r="I39" s="27">
        <v>7.0389999999999997</v>
      </c>
      <c r="J39" s="27">
        <v>8.02</v>
      </c>
      <c r="K39" s="27">
        <v>17.346</v>
      </c>
      <c r="L39" s="27"/>
      <c r="M39" s="27">
        <v>5.0129999999999999</v>
      </c>
      <c r="N39" s="27">
        <v>20.218</v>
      </c>
      <c r="O39" s="27">
        <v>14.26</v>
      </c>
      <c r="P39" s="27">
        <v>19</v>
      </c>
      <c r="Q39" s="27"/>
      <c r="R39" s="27">
        <v>6</v>
      </c>
      <c r="S39" s="27">
        <v>7</v>
      </c>
      <c r="T39" s="27">
        <v>63</v>
      </c>
      <c r="U39" s="27">
        <v>16</v>
      </c>
      <c r="V39" s="27"/>
      <c r="W39" s="108">
        <v>8</v>
      </c>
      <c r="X39" s="27">
        <v>13</v>
      </c>
      <c r="Y39" s="27">
        <v>10</v>
      </c>
      <c r="Z39" s="126">
        <v>12</v>
      </c>
      <c r="AA39" s="75"/>
      <c r="AB39" s="27">
        <v>9</v>
      </c>
      <c r="AC39" s="103">
        <v>8</v>
      </c>
      <c r="AD39" s="103">
        <v>9</v>
      </c>
      <c r="AE39" s="27">
        <v>18</v>
      </c>
      <c r="AF39" s="27"/>
      <c r="AG39" s="27">
        <v>6</v>
      </c>
      <c r="AH39" s="103">
        <v>17</v>
      </c>
      <c r="AI39" s="103">
        <v>10</v>
      </c>
      <c r="AJ39" s="103">
        <v>33</v>
      </c>
      <c r="AK39" s="27"/>
      <c r="AL39" s="27">
        <v>43.054000000000002</v>
      </c>
      <c r="AM39" s="27">
        <v>38</v>
      </c>
      <c r="AN39" s="27">
        <v>58</v>
      </c>
      <c r="AO39" s="27">
        <v>92</v>
      </c>
      <c r="AP39" s="108">
        <v>43</v>
      </c>
      <c r="AQ39" s="108">
        <v>45</v>
      </c>
      <c r="AR39" s="108">
        <v>44</v>
      </c>
      <c r="AS39" s="108">
        <v>66</v>
      </c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</row>
    <row r="40" spans="1:75">
      <c r="A40" s="22" t="s">
        <v>41</v>
      </c>
      <c r="B40" s="6"/>
      <c r="C40" s="27">
        <v>6.5659999999999998</v>
      </c>
      <c r="D40" s="27">
        <v>6.5549999999999997</v>
      </c>
      <c r="E40" s="27">
        <v>6.5449999999999999</v>
      </c>
      <c r="F40" s="27">
        <v>7.0940000000000003</v>
      </c>
      <c r="G40" s="27"/>
      <c r="H40" s="27">
        <v>7.351</v>
      </c>
      <c r="I40" s="27">
        <v>7.3470000000000004</v>
      </c>
      <c r="J40" s="27">
        <v>7.2679999999999998</v>
      </c>
      <c r="K40" s="27">
        <v>8.0340000000000007</v>
      </c>
      <c r="L40" s="27"/>
      <c r="M40" s="27">
        <v>8.0609999999999999</v>
      </c>
      <c r="N40" s="27">
        <v>8.3369999999999997</v>
      </c>
      <c r="O40" s="27">
        <v>8.5690000000000008</v>
      </c>
      <c r="P40" s="27">
        <v>9</v>
      </c>
      <c r="Q40" s="27"/>
      <c r="R40" s="27">
        <v>9</v>
      </c>
      <c r="S40" s="27">
        <v>9</v>
      </c>
      <c r="T40" s="27">
        <v>9</v>
      </c>
      <c r="U40" s="27">
        <v>12</v>
      </c>
      <c r="V40" s="27"/>
      <c r="W40" s="108">
        <v>11</v>
      </c>
      <c r="X40" s="27">
        <v>11</v>
      </c>
      <c r="Y40" s="27">
        <v>10</v>
      </c>
      <c r="Z40" s="126">
        <v>11</v>
      </c>
      <c r="AA40" s="75"/>
      <c r="AB40" s="27">
        <v>13</v>
      </c>
      <c r="AC40" s="103">
        <v>13</v>
      </c>
      <c r="AD40" s="103">
        <v>13</v>
      </c>
      <c r="AE40" s="27">
        <v>13</v>
      </c>
      <c r="AF40" s="27"/>
      <c r="AG40" s="27">
        <v>13</v>
      </c>
      <c r="AH40" s="103">
        <v>14</v>
      </c>
      <c r="AI40" s="103">
        <v>11</v>
      </c>
      <c r="AJ40" s="103">
        <v>14</v>
      </c>
      <c r="AK40" s="27"/>
      <c r="AL40" s="27">
        <v>26.76</v>
      </c>
      <c r="AM40" s="27">
        <v>30</v>
      </c>
      <c r="AN40" s="27">
        <v>34</v>
      </c>
      <c r="AO40" s="27">
        <v>39</v>
      </c>
      <c r="AP40" s="108">
        <v>43</v>
      </c>
      <c r="AQ40" s="108">
        <v>39</v>
      </c>
      <c r="AR40" s="108">
        <v>52</v>
      </c>
      <c r="AS40" s="108">
        <v>52</v>
      </c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</row>
    <row r="41" spans="1:75">
      <c r="A41" s="22" t="s">
        <v>109</v>
      </c>
      <c r="B41" s="6"/>
      <c r="C41" s="27">
        <v>0</v>
      </c>
      <c r="D41" s="27">
        <v>0</v>
      </c>
      <c r="E41" s="27">
        <v>0</v>
      </c>
      <c r="F41" s="27">
        <v>0</v>
      </c>
      <c r="G41" s="27"/>
      <c r="H41" s="27">
        <v>0</v>
      </c>
      <c r="I41" s="27">
        <v>0</v>
      </c>
      <c r="J41" s="27">
        <v>0</v>
      </c>
      <c r="K41" s="27">
        <v>0</v>
      </c>
      <c r="L41" s="27"/>
      <c r="M41" s="27">
        <v>0</v>
      </c>
      <c r="N41" s="27">
        <v>0</v>
      </c>
      <c r="O41" s="27">
        <v>0</v>
      </c>
      <c r="P41" s="27">
        <v>1</v>
      </c>
      <c r="Q41" s="27"/>
      <c r="R41" s="27">
        <v>0</v>
      </c>
      <c r="S41" s="27">
        <v>0</v>
      </c>
      <c r="T41" s="27">
        <v>0</v>
      </c>
      <c r="U41" s="27">
        <v>4</v>
      </c>
      <c r="V41" s="27"/>
      <c r="W41" s="108">
        <v>0</v>
      </c>
      <c r="X41" s="27">
        <v>0</v>
      </c>
      <c r="Y41" s="27">
        <v>0</v>
      </c>
      <c r="Z41" s="126">
        <v>4</v>
      </c>
      <c r="AA41" s="75"/>
      <c r="AB41" s="27">
        <v>-1</v>
      </c>
      <c r="AC41" s="103">
        <v>0</v>
      </c>
      <c r="AD41" s="103">
        <v>0</v>
      </c>
      <c r="AE41" s="27">
        <v>0</v>
      </c>
      <c r="AF41" s="27"/>
      <c r="AG41" s="27">
        <v>0</v>
      </c>
      <c r="AH41" s="103">
        <v>0</v>
      </c>
      <c r="AI41" s="103">
        <v>0</v>
      </c>
      <c r="AJ41" s="103">
        <v>0</v>
      </c>
      <c r="AK41" s="27"/>
      <c r="AL41" s="27">
        <v>0</v>
      </c>
      <c r="AM41" s="27">
        <v>0</v>
      </c>
      <c r="AN41" s="27">
        <v>1</v>
      </c>
      <c r="AO41" s="27">
        <v>4</v>
      </c>
      <c r="AP41" s="108">
        <v>4</v>
      </c>
      <c r="AQ41" s="108">
        <v>3</v>
      </c>
      <c r="AR41" s="108">
        <v>-1</v>
      </c>
      <c r="AS41" s="108">
        <v>0</v>
      </c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</row>
    <row r="42" spans="1:75" s="4" customFormat="1" outlineLevel="1">
      <c r="A42" s="84" t="s">
        <v>93</v>
      </c>
      <c r="B42" s="85"/>
      <c r="C42" s="88">
        <v>100.369</v>
      </c>
      <c r="D42" s="88">
        <v>99.2</v>
      </c>
      <c r="E42" s="88">
        <v>-11.9</v>
      </c>
      <c r="F42" s="88">
        <v>98.5</v>
      </c>
      <c r="G42" s="11"/>
      <c r="H42" s="88">
        <v>33.448</v>
      </c>
      <c r="I42" s="88">
        <v>63.800000000000004</v>
      </c>
      <c r="J42" s="88">
        <v>24.799999999999997</v>
      </c>
      <c r="K42" s="88">
        <v>-16</v>
      </c>
      <c r="L42" s="11"/>
      <c r="M42" s="88">
        <v>45.858999999999995</v>
      </c>
      <c r="N42" s="88">
        <v>18</v>
      </c>
      <c r="O42" s="88">
        <v>48.7</v>
      </c>
      <c r="P42" s="88">
        <v>56.2</v>
      </c>
      <c r="Q42" s="11"/>
      <c r="R42" s="88">
        <v>28</v>
      </c>
      <c r="S42" s="88">
        <v>-1</v>
      </c>
      <c r="T42" s="88">
        <v>36</v>
      </c>
      <c r="U42" s="88">
        <v>-1</v>
      </c>
      <c r="V42" s="11"/>
      <c r="W42" s="130">
        <v>-10</v>
      </c>
      <c r="X42" s="88">
        <v>21</v>
      </c>
      <c r="Y42" s="100"/>
      <c r="Z42" s="100"/>
      <c r="AA42" s="112"/>
      <c r="AB42" s="112"/>
      <c r="AC42" s="142"/>
      <c r="AD42" s="142"/>
      <c r="AE42" s="112"/>
      <c r="AF42" s="112"/>
      <c r="AG42" s="112"/>
      <c r="AH42" s="142"/>
      <c r="AI42" s="142"/>
      <c r="AJ42" s="112"/>
      <c r="AK42" s="112"/>
      <c r="AL42" s="89">
        <v>286.2</v>
      </c>
      <c r="AM42" s="89">
        <v>106</v>
      </c>
      <c r="AN42" s="89">
        <v>169</v>
      </c>
      <c r="AO42" s="89">
        <v>61</v>
      </c>
      <c r="AP42" s="135"/>
      <c r="AQ42" s="77"/>
      <c r="AR42" s="77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</row>
    <row r="43" spans="1:7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93"/>
      <c r="X43" s="93"/>
      <c r="Y43" s="25"/>
      <c r="Z43" s="25"/>
      <c r="AA43" s="47"/>
      <c r="AB43" s="25"/>
      <c r="AC43" s="146"/>
      <c r="AD43" s="146"/>
      <c r="AE43" s="25"/>
      <c r="AF43" s="25"/>
      <c r="AG43" s="25"/>
      <c r="AH43" s="146"/>
      <c r="AI43" s="146"/>
      <c r="AJ43" s="25"/>
      <c r="AK43" s="25"/>
      <c r="AL43" s="25"/>
      <c r="AM43" s="25"/>
      <c r="AN43" s="25"/>
      <c r="AO43" s="24"/>
      <c r="AP43" s="138"/>
      <c r="AQ43" s="139"/>
      <c r="AR43" s="139"/>
      <c r="AS43" s="10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10"/>
      <c r="BT43" s="10"/>
      <c r="BU43" s="10"/>
      <c r="BV43" s="10"/>
    </row>
    <row r="44" spans="1: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V44" s="29"/>
      <c r="W44" s="94"/>
      <c r="X44" s="94"/>
      <c r="Y44" s="29"/>
      <c r="Z44" s="29"/>
      <c r="AA44" s="117"/>
      <c r="AB44" s="29"/>
      <c r="AC44" s="147"/>
      <c r="AD44" s="147"/>
      <c r="AE44" s="29"/>
      <c r="AF44" s="29"/>
      <c r="AG44" s="29"/>
      <c r="AH44" s="147"/>
      <c r="AI44" s="147"/>
      <c r="AJ44" s="29"/>
      <c r="AK44" s="29"/>
      <c r="AL44" s="29"/>
      <c r="AM44" s="29"/>
      <c r="AN44" s="29"/>
      <c r="AO44" s="29"/>
      <c r="AP44" s="138"/>
      <c r="AQ44" s="139"/>
      <c r="AR44" s="139"/>
      <c r="AS44" s="10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10"/>
      <c r="BT44" s="10"/>
      <c r="BU44" s="10"/>
      <c r="BV44" s="10"/>
    </row>
    <row r="45" spans="1:75" s="16" customFormat="1" ht="27" customHeight="1">
      <c r="A45" s="101" t="s">
        <v>88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14"/>
      <c r="AB45" s="132"/>
      <c r="AC45" s="144"/>
      <c r="AD45" s="144"/>
      <c r="AE45" s="132"/>
      <c r="AF45" s="132"/>
      <c r="AG45" s="132"/>
      <c r="AH45" s="144"/>
      <c r="AI45" s="144"/>
      <c r="AJ45" s="132"/>
      <c r="AK45" s="132"/>
      <c r="AL45" s="101"/>
      <c r="AM45" s="101"/>
      <c r="AN45" s="101"/>
      <c r="AO45" s="101"/>
      <c r="AP45" s="132"/>
      <c r="AQ45" s="132"/>
      <c r="AR45" s="132"/>
      <c r="AS45" s="132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W45" s="15"/>
    </row>
    <row r="46" spans="1:75" s="19" customFormat="1">
      <c r="A46" s="20" t="s">
        <v>89</v>
      </c>
      <c r="B46" s="12"/>
      <c r="C46" s="32"/>
      <c r="D46" s="32"/>
      <c r="E46" s="32"/>
      <c r="F46" s="3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15"/>
      <c r="AB46" s="17"/>
      <c r="AC46" s="145"/>
      <c r="AD46" s="145"/>
      <c r="AE46" s="17"/>
      <c r="AF46" s="17"/>
      <c r="AG46" s="17"/>
      <c r="AH46" s="145"/>
      <c r="AI46" s="145"/>
      <c r="AJ46" s="17"/>
      <c r="AK46" s="17"/>
      <c r="AL46" s="17"/>
      <c r="AM46" s="17"/>
      <c r="AN46" s="17"/>
      <c r="AO46" s="17"/>
      <c r="AP46" s="140"/>
      <c r="AQ46" s="141"/>
      <c r="AR46" s="141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W46" s="18"/>
    </row>
    <row r="47" spans="1:75">
      <c r="A47" s="22" t="s">
        <v>90</v>
      </c>
      <c r="B47" s="6"/>
      <c r="C47" s="27">
        <v>267.12299999999999</v>
      </c>
      <c r="D47" s="27">
        <v>274.34199999999998</v>
      </c>
      <c r="E47" s="27">
        <v>294.17700000000002</v>
      </c>
      <c r="F47" s="27">
        <v>222.899</v>
      </c>
      <c r="G47" s="27"/>
      <c r="H47" s="27">
        <v>380.721</v>
      </c>
      <c r="I47" s="27">
        <v>352.697</v>
      </c>
      <c r="J47" s="27">
        <v>349.46100000000001</v>
      </c>
      <c r="K47" s="27">
        <v>414.12099999999998</v>
      </c>
      <c r="L47" s="27"/>
      <c r="M47" s="27">
        <v>325.37799999999999</v>
      </c>
      <c r="N47" s="27">
        <v>228.87899999999999</v>
      </c>
      <c r="O47" s="27">
        <v>231.68</v>
      </c>
      <c r="P47" s="27">
        <v>245</v>
      </c>
      <c r="Q47" s="27"/>
      <c r="R47" s="27">
        <v>222</v>
      </c>
      <c r="S47" s="27">
        <v>151</v>
      </c>
      <c r="T47" s="27">
        <v>183</v>
      </c>
      <c r="U47" s="27">
        <v>256</v>
      </c>
      <c r="V47" s="27"/>
      <c r="W47" s="75">
        <v>211</v>
      </c>
      <c r="X47" s="27">
        <v>192</v>
      </c>
      <c r="Y47" s="27">
        <v>237</v>
      </c>
      <c r="Z47" s="126">
        <v>254</v>
      </c>
      <c r="AA47" s="75"/>
      <c r="AB47" s="27">
        <v>277</v>
      </c>
      <c r="AC47" s="103">
        <v>267</v>
      </c>
      <c r="AD47" s="103">
        <v>282</v>
      </c>
      <c r="AE47" s="27">
        <v>243</v>
      </c>
      <c r="AF47" s="27"/>
      <c r="AG47" s="27">
        <v>221</v>
      </c>
      <c r="AH47" s="103">
        <v>201</v>
      </c>
      <c r="AI47" s="103">
        <v>289</v>
      </c>
      <c r="AJ47" s="103">
        <v>347</v>
      </c>
      <c r="AK47" s="27"/>
      <c r="AL47" s="27">
        <v>1058.5409999999999</v>
      </c>
      <c r="AM47" s="27">
        <v>1497</v>
      </c>
      <c r="AN47" s="27">
        <v>1031</v>
      </c>
      <c r="AO47" s="27">
        <v>812</v>
      </c>
      <c r="AP47" s="108">
        <v>894</v>
      </c>
      <c r="AQ47" s="108">
        <v>1023</v>
      </c>
      <c r="AR47" s="108">
        <v>1069</v>
      </c>
      <c r="AS47" s="108">
        <v>1058</v>
      </c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</row>
    <row r="48" spans="1:75">
      <c r="A48" s="22" t="s">
        <v>132</v>
      </c>
      <c r="B48" s="6"/>
      <c r="C48" s="27">
        <v>100.962</v>
      </c>
      <c r="D48" s="27">
        <v>91.992000000000004</v>
      </c>
      <c r="E48" s="27">
        <v>89.15</v>
      </c>
      <c r="F48" s="27">
        <v>211.21799999999999</v>
      </c>
      <c r="G48" s="27"/>
      <c r="H48" s="27">
        <v>81.424999999999997</v>
      </c>
      <c r="I48" s="27">
        <v>84.9</v>
      </c>
      <c r="J48" s="27">
        <v>70.36</v>
      </c>
      <c r="K48" s="27">
        <v>89.314999999999998</v>
      </c>
      <c r="L48" s="27"/>
      <c r="M48" s="27">
        <v>116.90900000000001</v>
      </c>
      <c r="N48" s="27">
        <v>84.180999999999997</v>
      </c>
      <c r="O48" s="27">
        <v>65.281000000000006</v>
      </c>
      <c r="P48" s="27">
        <v>87</v>
      </c>
      <c r="Q48" s="27"/>
      <c r="R48" s="27">
        <v>95</v>
      </c>
      <c r="S48" s="27">
        <v>74</v>
      </c>
      <c r="T48" s="27">
        <v>63</v>
      </c>
      <c r="U48" s="27">
        <v>96</v>
      </c>
      <c r="V48" s="27"/>
      <c r="W48" s="75">
        <v>67</v>
      </c>
      <c r="X48" s="27">
        <v>61</v>
      </c>
      <c r="Y48" s="27">
        <v>40</v>
      </c>
      <c r="Z48" s="126">
        <v>86</v>
      </c>
      <c r="AA48" s="75"/>
      <c r="AB48" s="27">
        <v>101</v>
      </c>
      <c r="AC48" s="103">
        <v>70</v>
      </c>
      <c r="AD48" s="103">
        <v>50</v>
      </c>
      <c r="AE48" s="27">
        <v>66</v>
      </c>
      <c r="AF48" s="27"/>
      <c r="AG48" s="27">
        <v>76</v>
      </c>
      <c r="AH48" s="103">
        <v>51</v>
      </c>
      <c r="AI48" s="103">
        <v>57</v>
      </c>
      <c r="AJ48" s="103">
        <v>70</v>
      </c>
      <c r="AK48" s="27"/>
      <c r="AL48" s="27">
        <v>493.322</v>
      </c>
      <c r="AM48" s="27">
        <v>326</v>
      </c>
      <c r="AN48" s="27">
        <v>353</v>
      </c>
      <c r="AO48" s="27">
        <v>328</v>
      </c>
      <c r="AP48" s="108">
        <v>254</v>
      </c>
      <c r="AQ48" s="108">
        <v>233</v>
      </c>
      <c r="AR48" s="108">
        <v>287</v>
      </c>
      <c r="AS48" s="108">
        <v>254</v>
      </c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</row>
    <row r="49" spans="1:70">
      <c r="A49" s="22" t="s">
        <v>154</v>
      </c>
      <c r="B49" s="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75"/>
      <c r="X49" s="27"/>
      <c r="Y49" s="27"/>
      <c r="Z49" s="126"/>
      <c r="AA49" s="75"/>
      <c r="AB49" s="27">
        <v>0</v>
      </c>
      <c r="AC49" s="103">
        <v>0</v>
      </c>
      <c r="AD49" s="103">
        <v>0</v>
      </c>
      <c r="AE49" s="27">
        <v>0</v>
      </c>
      <c r="AF49" s="27"/>
      <c r="AG49" s="27">
        <v>0</v>
      </c>
      <c r="AH49" s="103">
        <v>0</v>
      </c>
      <c r="AI49" s="103">
        <v>0</v>
      </c>
      <c r="AJ49" s="103">
        <v>0</v>
      </c>
      <c r="AK49" s="27"/>
      <c r="AL49" s="27"/>
      <c r="AM49" s="27"/>
      <c r="AN49" s="27"/>
      <c r="AO49" s="27"/>
      <c r="AP49" s="108"/>
      <c r="AQ49" s="108"/>
      <c r="AR49" s="108"/>
      <c r="AS49" s="10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</row>
    <row r="50" spans="1:70" s="4" customFormat="1">
      <c r="A50" s="84" t="s">
        <v>133</v>
      </c>
      <c r="B50" s="85"/>
      <c r="C50" s="83">
        <v>368.08499999999998</v>
      </c>
      <c r="D50" s="83">
        <v>366.334</v>
      </c>
      <c r="E50" s="83">
        <v>383.327</v>
      </c>
      <c r="F50" s="83">
        <v>434.11700000000002</v>
      </c>
      <c r="G50" s="83"/>
      <c r="H50" s="83">
        <v>462.14600000000002</v>
      </c>
      <c r="I50" s="83">
        <v>437.59699999999998</v>
      </c>
      <c r="J50" s="83">
        <v>419.82100000000003</v>
      </c>
      <c r="K50" s="83">
        <v>503.43599999999998</v>
      </c>
      <c r="L50" s="83"/>
      <c r="M50" s="83">
        <v>442.28699999999998</v>
      </c>
      <c r="N50" s="83">
        <v>313.06</v>
      </c>
      <c r="O50" s="83">
        <v>296.96100000000001</v>
      </c>
      <c r="P50" s="83">
        <v>332</v>
      </c>
      <c r="Q50" s="83"/>
      <c r="R50" s="83">
        <v>317</v>
      </c>
      <c r="S50" s="83">
        <v>225</v>
      </c>
      <c r="T50" s="83">
        <v>246</v>
      </c>
      <c r="U50" s="83">
        <v>352</v>
      </c>
      <c r="V50" s="83"/>
      <c r="W50" s="81">
        <v>278</v>
      </c>
      <c r="X50" s="83">
        <v>253</v>
      </c>
      <c r="Y50" s="83">
        <v>277</v>
      </c>
      <c r="Z50" s="127">
        <v>340</v>
      </c>
      <c r="AA50" s="81"/>
      <c r="AB50" s="83">
        <v>378</v>
      </c>
      <c r="AC50" s="131">
        <v>337</v>
      </c>
      <c r="AD50" s="131">
        <v>332</v>
      </c>
      <c r="AE50" s="83">
        <v>309</v>
      </c>
      <c r="AF50" s="83"/>
      <c r="AG50" s="83">
        <v>297</v>
      </c>
      <c r="AH50" s="131">
        <v>252</v>
      </c>
      <c r="AI50" s="131">
        <v>346</v>
      </c>
      <c r="AJ50" s="131">
        <v>417</v>
      </c>
      <c r="AK50" s="83"/>
      <c r="AL50" s="83">
        <v>1551.8630000000001</v>
      </c>
      <c r="AM50" s="83">
        <v>1823</v>
      </c>
      <c r="AN50" s="83">
        <v>1384</v>
      </c>
      <c r="AO50" s="83">
        <v>1140</v>
      </c>
      <c r="AP50" s="129">
        <v>1148</v>
      </c>
      <c r="AQ50" s="129">
        <v>1256</v>
      </c>
      <c r="AR50" s="129">
        <v>1356</v>
      </c>
      <c r="AS50" s="129">
        <v>1312</v>
      </c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</row>
    <row r="51" spans="1:70">
      <c r="A51" s="22"/>
      <c r="B51" s="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75"/>
      <c r="X51" s="27"/>
      <c r="Y51" s="27"/>
      <c r="Z51" s="126"/>
      <c r="AA51" s="75"/>
      <c r="AB51" s="27"/>
      <c r="AC51" s="103"/>
      <c r="AD51" s="103"/>
      <c r="AE51" s="27"/>
      <c r="AF51" s="27"/>
      <c r="AG51" s="27"/>
      <c r="AH51" s="103"/>
      <c r="AI51" s="103"/>
      <c r="AJ51" s="27"/>
      <c r="AK51" s="27"/>
      <c r="AL51" s="27"/>
      <c r="AM51" s="27"/>
      <c r="AN51" s="27"/>
      <c r="AO51" s="27"/>
      <c r="AP51" s="134"/>
      <c r="AQ51" s="74"/>
      <c r="AR51" s="74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</row>
    <row r="52" spans="1:70" s="4" customFormat="1">
      <c r="A52" s="84" t="s">
        <v>70</v>
      </c>
      <c r="B52" s="85"/>
      <c r="C52" s="79">
        <v>-24.204494611932382</v>
      </c>
      <c r="D52" s="79">
        <v>123.32900461193238</v>
      </c>
      <c r="E52" s="79">
        <v>88.625</v>
      </c>
      <c r="F52" s="79">
        <v>45.573999999999998</v>
      </c>
      <c r="G52" s="83"/>
      <c r="H52" s="79">
        <v>183.82599999999999</v>
      </c>
      <c r="I52" s="79">
        <v>189.66399999999999</v>
      </c>
      <c r="J52" s="79">
        <v>154.614</v>
      </c>
      <c r="K52" s="79">
        <v>169.89599999999999</v>
      </c>
      <c r="L52" s="83"/>
      <c r="M52" s="79">
        <v>153.21199999999999</v>
      </c>
      <c r="N52" s="79">
        <v>74.305000000000007</v>
      </c>
      <c r="O52" s="79">
        <v>67.147000000000006</v>
      </c>
      <c r="P52" s="79">
        <v>86</v>
      </c>
      <c r="Q52" s="83"/>
      <c r="R52" s="79">
        <v>133</v>
      </c>
      <c r="S52" s="79">
        <v>35</v>
      </c>
      <c r="T52" s="79">
        <v>27</v>
      </c>
      <c r="U52" s="79">
        <v>120</v>
      </c>
      <c r="V52" s="83"/>
      <c r="W52" s="119">
        <v>104</v>
      </c>
      <c r="X52" s="79">
        <v>73</v>
      </c>
      <c r="Y52" s="79">
        <v>90</v>
      </c>
      <c r="Z52" s="128">
        <v>131</v>
      </c>
      <c r="AA52" s="116"/>
      <c r="AB52" s="79">
        <v>118</v>
      </c>
      <c r="AC52" s="65">
        <v>54</v>
      </c>
      <c r="AD52" s="65">
        <v>54</v>
      </c>
      <c r="AE52" s="82">
        <v>36</v>
      </c>
      <c r="AF52" s="83"/>
      <c r="AG52" s="79">
        <v>69</v>
      </c>
      <c r="AH52" s="65">
        <v>29</v>
      </c>
      <c r="AI52" s="65">
        <v>37</v>
      </c>
      <c r="AJ52" s="65">
        <v>30</v>
      </c>
      <c r="AK52" s="83"/>
      <c r="AL52" s="79">
        <v>233.32400000000001</v>
      </c>
      <c r="AM52" s="79">
        <v>698</v>
      </c>
      <c r="AN52" s="79">
        <v>392</v>
      </c>
      <c r="AO52" s="79">
        <v>315</v>
      </c>
      <c r="AP52" s="66">
        <v>398</v>
      </c>
      <c r="AQ52" s="66">
        <v>329</v>
      </c>
      <c r="AR52" s="66">
        <v>262</v>
      </c>
      <c r="AS52" s="66">
        <v>165</v>
      </c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</row>
    <row r="53" spans="1:70">
      <c r="A53" s="22" t="s">
        <v>103</v>
      </c>
      <c r="B53" s="6"/>
      <c r="C53" s="27">
        <v>-48.027494611932383</v>
      </c>
      <c r="D53" s="27">
        <v>101.10700461193238</v>
      </c>
      <c r="E53" s="27">
        <v>58.771000000000001</v>
      </c>
      <c r="F53" s="27">
        <v>11.898</v>
      </c>
      <c r="G53" s="27"/>
      <c r="H53" s="27">
        <v>150.233</v>
      </c>
      <c r="I53" s="27">
        <v>155.28700000000001</v>
      </c>
      <c r="J53" s="27">
        <v>119.41</v>
      </c>
      <c r="K53" s="27">
        <v>131.07</v>
      </c>
      <c r="L53" s="27"/>
      <c r="M53" s="27">
        <v>114.77500000000001</v>
      </c>
      <c r="N53" s="27">
        <v>33.631</v>
      </c>
      <c r="O53" s="27">
        <v>25.184000000000001</v>
      </c>
      <c r="P53" s="27">
        <v>33</v>
      </c>
      <c r="Q53" s="27"/>
      <c r="R53" s="27">
        <v>-217</v>
      </c>
      <c r="S53" s="27">
        <v>-257</v>
      </c>
      <c r="T53" s="27">
        <v>95</v>
      </c>
      <c r="U53" s="27">
        <v>-62</v>
      </c>
      <c r="V53" s="27"/>
      <c r="W53" s="75">
        <v>63</v>
      </c>
      <c r="X53" s="27">
        <v>32</v>
      </c>
      <c r="Y53" s="27">
        <v>-37</v>
      </c>
      <c r="Z53" s="126">
        <v>229</v>
      </c>
      <c r="AA53" s="75"/>
      <c r="AB53" s="27">
        <v>72</v>
      </c>
      <c r="AC53" s="103">
        <v>-262</v>
      </c>
      <c r="AD53" s="103">
        <v>14</v>
      </c>
      <c r="AE53" s="27">
        <v>-234</v>
      </c>
      <c r="AF53" s="27"/>
      <c r="AG53" s="27">
        <v>34</v>
      </c>
      <c r="AH53" s="103">
        <v>-477</v>
      </c>
      <c r="AI53" s="103">
        <v>-2</v>
      </c>
      <c r="AJ53" s="103">
        <v>149</v>
      </c>
      <c r="AK53" s="27"/>
      <c r="AL53" s="27">
        <v>123.749</v>
      </c>
      <c r="AM53" s="27">
        <v>556</v>
      </c>
      <c r="AN53" s="27">
        <v>207</v>
      </c>
      <c r="AO53" s="27">
        <v>-441</v>
      </c>
      <c r="AP53" s="108">
        <v>287</v>
      </c>
      <c r="AQ53" s="108">
        <v>430</v>
      </c>
      <c r="AR53" s="108">
        <v>-410</v>
      </c>
      <c r="AS53" s="108">
        <v>-296</v>
      </c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</row>
    <row r="54" spans="1:70">
      <c r="A54" s="22" t="s">
        <v>91</v>
      </c>
      <c r="B54" s="6"/>
      <c r="C54" s="27">
        <v>-2.3559999999999999</v>
      </c>
      <c r="D54" s="27">
        <v>-3.008</v>
      </c>
      <c r="E54" s="27">
        <v>-14.797000000000001</v>
      </c>
      <c r="F54" s="27">
        <v>-9.4749999999999996</v>
      </c>
      <c r="G54" s="27"/>
      <c r="H54" s="27">
        <v>-19.279</v>
      </c>
      <c r="I54" s="27">
        <v>-18.343</v>
      </c>
      <c r="J54" s="27">
        <v>-17.709</v>
      </c>
      <c r="K54" s="27">
        <v>-17.669</v>
      </c>
      <c r="L54" s="27"/>
      <c r="M54" s="27">
        <v>-16.233000000000001</v>
      </c>
      <c r="N54" s="27">
        <v>-18.483000000000001</v>
      </c>
      <c r="O54" s="27">
        <v>-18.268999999999998</v>
      </c>
      <c r="P54" s="27">
        <v>-9</v>
      </c>
      <c r="Q54" s="27"/>
      <c r="R54" s="27">
        <v>-20</v>
      </c>
      <c r="S54" s="27">
        <v>-20</v>
      </c>
      <c r="T54" s="27">
        <v>95</v>
      </c>
      <c r="U54" s="27">
        <v>-14</v>
      </c>
      <c r="V54" s="27"/>
      <c r="W54" s="75">
        <v>-18</v>
      </c>
      <c r="X54" s="27">
        <v>-15</v>
      </c>
      <c r="Y54" s="27">
        <v>-13</v>
      </c>
      <c r="Z54" s="126">
        <v>-14</v>
      </c>
      <c r="AA54" s="75"/>
      <c r="AB54" s="27">
        <v>-13</v>
      </c>
      <c r="AC54" s="103">
        <v>-12</v>
      </c>
      <c r="AD54" s="103">
        <v>-13</v>
      </c>
      <c r="AE54" s="27">
        <v>-12</v>
      </c>
      <c r="AF54" s="27"/>
      <c r="AG54" s="27">
        <v>-14</v>
      </c>
      <c r="AH54" s="103">
        <v>-12</v>
      </c>
      <c r="AI54" s="103">
        <v>-11</v>
      </c>
      <c r="AJ54" s="103">
        <v>-14</v>
      </c>
      <c r="AK54" s="27"/>
      <c r="AL54" s="27">
        <v>-29.635999999999999</v>
      </c>
      <c r="AM54" s="27">
        <v>-73</v>
      </c>
      <c r="AN54" s="27">
        <v>-62</v>
      </c>
      <c r="AO54" s="27">
        <v>41</v>
      </c>
      <c r="AP54" s="108">
        <v>-60</v>
      </c>
      <c r="AQ54" s="108">
        <v>-51</v>
      </c>
      <c r="AR54" s="108">
        <v>-50</v>
      </c>
      <c r="AS54" s="108">
        <v>-51</v>
      </c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</row>
    <row r="55" spans="1:70">
      <c r="A55" s="22"/>
      <c r="B55" s="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75"/>
      <c r="X55" s="27"/>
      <c r="Y55" s="27"/>
      <c r="Z55" s="126"/>
      <c r="AA55" s="75"/>
      <c r="AB55" s="27"/>
      <c r="AC55" s="103"/>
      <c r="AD55" s="103"/>
      <c r="AE55" s="27"/>
      <c r="AF55" s="27"/>
      <c r="AG55" s="27"/>
      <c r="AH55" s="103"/>
      <c r="AI55" s="103"/>
      <c r="AJ55" s="27"/>
      <c r="AK55" s="27"/>
      <c r="AL55" s="27"/>
      <c r="AM55" s="27"/>
      <c r="AN55" s="27"/>
      <c r="AO55" s="27"/>
      <c r="AP55" s="108"/>
      <c r="AQ55" s="108"/>
      <c r="AR55" s="10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</row>
    <row r="56" spans="1:70" s="4" customFormat="1">
      <c r="A56" s="84" t="s">
        <v>107</v>
      </c>
      <c r="B56" s="85"/>
      <c r="C56" s="83">
        <v>-50.383494611932385</v>
      </c>
      <c r="D56" s="83">
        <v>98.099004611932386</v>
      </c>
      <c r="E56" s="83">
        <v>43.973999999999997</v>
      </c>
      <c r="F56" s="83">
        <v>2.423</v>
      </c>
      <c r="G56" s="83"/>
      <c r="H56" s="83">
        <v>130.95400000000001</v>
      </c>
      <c r="I56" s="83">
        <v>136.94399999999999</v>
      </c>
      <c r="J56" s="83">
        <v>101.70099999999999</v>
      </c>
      <c r="K56" s="83">
        <v>113.401</v>
      </c>
      <c r="L56" s="83"/>
      <c r="M56" s="83">
        <v>98.542000000000002</v>
      </c>
      <c r="N56" s="83">
        <v>15.148</v>
      </c>
      <c r="O56" s="83">
        <v>6.915</v>
      </c>
      <c r="P56" s="83">
        <v>24</v>
      </c>
      <c r="Q56" s="83"/>
      <c r="R56" s="83">
        <v>-237</v>
      </c>
      <c r="S56" s="83">
        <v>-277</v>
      </c>
      <c r="T56" s="83">
        <v>190</v>
      </c>
      <c r="U56" s="83">
        <v>-76</v>
      </c>
      <c r="V56" s="83"/>
      <c r="W56" s="81">
        <v>45</v>
      </c>
      <c r="X56" s="83">
        <v>17</v>
      </c>
      <c r="Y56" s="83">
        <v>-50</v>
      </c>
      <c r="Z56" s="127">
        <v>215</v>
      </c>
      <c r="AA56" s="81"/>
      <c r="AB56" s="83">
        <v>59</v>
      </c>
      <c r="AC56" s="131">
        <v>-274</v>
      </c>
      <c r="AD56" s="131">
        <v>1</v>
      </c>
      <c r="AE56" s="83">
        <v>-246</v>
      </c>
      <c r="AF56" s="83"/>
      <c r="AG56" s="83">
        <v>20</v>
      </c>
      <c r="AH56" s="131">
        <v>-489</v>
      </c>
      <c r="AI56" s="131">
        <v>-13</v>
      </c>
      <c r="AJ56" s="131">
        <v>135</v>
      </c>
      <c r="AK56" s="83"/>
      <c r="AL56" s="83">
        <v>94.113</v>
      </c>
      <c r="AM56" s="83">
        <v>483</v>
      </c>
      <c r="AN56" s="83">
        <v>145</v>
      </c>
      <c r="AO56" s="83">
        <v>-400</v>
      </c>
      <c r="AP56" s="129">
        <v>227</v>
      </c>
      <c r="AQ56" s="129">
        <v>379</v>
      </c>
      <c r="AR56" s="129">
        <v>-460</v>
      </c>
      <c r="AS56" s="129">
        <v>-347</v>
      </c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</row>
    <row r="57" spans="1:70">
      <c r="A57" s="22" t="s">
        <v>67</v>
      </c>
      <c r="B57" s="6"/>
      <c r="C57" s="27">
        <v>10.248183976267153</v>
      </c>
      <c r="D57" s="27">
        <v>-19.564093976267156</v>
      </c>
      <c r="E57" s="27">
        <v>-9.1709999999999994</v>
      </c>
      <c r="F57" s="27">
        <v>-0.66800000000000004</v>
      </c>
      <c r="G57" s="27"/>
      <c r="H57" s="27">
        <v>-30.6</v>
      </c>
      <c r="I57" s="27">
        <v>-20.388000000000002</v>
      </c>
      <c r="J57" s="27">
        <v>-19.678000000000001</v>
      </c>
      <c r="K57" s="27">
        <v>-28.334</v>
      </c>
      <c r="L57" s="27"/>
      <c r="M57" s="27">
        <v>-19.396000000000001</v>
      </c>
      <c r="N57" s="27">
        <v>-1.125</v>
      </c>
      <c r="O57" s="27">
        <v>-2.0419999999999998</v>
      </c>
      <c r="P57" s="27">
        <v>-7</v>
      </c>
      <c r="Q57" s="27"/>
      <c r="R57" s="27">
        <v>24</v>
      </c>
      <c r="S57" s="27">
        <v>41</v>
      </c>
      <c r="T57" s="27">
        <v>-16</v>
      </c>
      <c r="U57" s="27">
        <v>48</v>
      </c>
      <c r="V57" s="27"/>
      <c r="W57" s="75">
        <v>-11</v>
      </c>
      <c r="X57" s="27">
        <v>-5</v>
      </c>
      <c r="Y57" s="27">
        <v>8</v>
      </c>
      <c r="Z57" s="126">
        <v>-47</v>
      </c>
      <c r="AA57" s="75"/>
      <c r="AB57" s="27">
        <v>-12</v>
      </c>
      <c r="AC57" s="103">
        <v>50</v>
      </c>
      <c r="AD57" s="103">
        <v>-2</v>
      </c>
      <c r="AE57" s="27">
        <v>-53</v>
      </c>
      <c r="AF57" s="27"/>
      <c r="AG57" s="27">
        <v>-10</v>
      </c>
      <c r="AH57" s="103">
        <v>3</v>
      </c>
      <c r="AI57" s="103">
        <v>-15</v>
      </c>
      <c r="AJ57" s="103">
        <v>-22</v>
      </c>
      <c r="AK57" s="27"/>
      <c r="AL57" s="27">
        <v>-19.155000000000001</v>
      </c>
      <c r="AM57" s="27">
        <v>-99</v>
      </c>
      <c r="AN57" s="27">
        <v>-30</v>
      </c>
      <c r="AO57" s="27">
        <v>97</v>
      </c>
      <c r="AP57" s="108">
        <v>-55</v>
      </c>
      <c r="AQ57" s="108">
        <v>-73</v>
      </c>
      <c r="AR57" s="108">
        <v>-17</v>
      </c>
      <c r="AS57" s="108">
        <v>-44</v>
      </c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</row>
    <row r="58" spans="1:70" s="4" customFormat="1">
      <c r="A58" s="84" t="s">
        <v>108</v>
      </c>
      <c r="B58" s="85"/>
      <c r="C58" s="79">
        <v>-40.135310635665235</v>
      </c>
      <c r="D58" s="79">
        <v>78.534910635665227</v>
      </c>
      <c r="E58" s="79">
        <v>34.802999999999997</v>
      </c>
      <c r="F58" s="79">
        <v>1.7549999999999999</v>
      </c>
      <c r="G58" s="83"/>
      <c r="H58" s="79">
        <v>100.354</v>
      </c>
      <c r="I58" s="79">
        <v>116.556</v>
      </c>
      <c r="J58" s="79">
        <v>82.022999999999996</v>
      </c>
      <c r="K58" s="79">
        <v>85.066999999999993</v>
      </c>
      <c r="L58" s="83"/>
      <c r="M58" s="79">
        <v>79.146000000000001</v>
      </c>
      <c r="N58" s="79">
        <v>14.023</v>
      </c>
      <c r="O58" s="79">
        <v>4.8730000000000002</v>
      </c>
      <c r="P58" s="79">
        <v>17</v>
      </c>
      <c r="Q58" s="83"/>
      <c r="R58" s="79">
        <v>-213</v>
      </c>
      <c r="S58" s="79">
        <v>-236</v>
      </c>
      <c r="T58" s="79">
        <v>174</v>
      </c>
      <c r="U58" s="79">
        <v>-28</v>
      </c>
      <c r="V58" s="83"/>
      <c r="W58" s="119">
        <v>34</v>
      </c>
      <c r="X58" s="79">
        <v>12</v>
      </c>
      <c r="Y58" s="65">
        <v>-42</v>
      </c>
      <c r="Z58" s="125">
        <v>168</v>
      </c>
      <c r="AA58" s="118"/>
      <c r="AB58" s="65">
        <v>47</v>
      </c>
      <c r="AC58" s="65">
        <v>-224</v>
      </c>
      <c r="AD58" s="65">
        <v>-1</v>
      </c>
      <c r="AE58" s="82">
        <v>-299</v>
      </c>
      <c r="AF58" s="83"/>
      <c r="AG58" s="79">
        <v>10</v>
      </c>
      <c r="AH58" s="65">
        <v>-486</v>
      </c>
      <c r="AI58" s="65">
        <v>-28</v>
      </c>
      <c r="AJ58" s="65">
        <v>113</v>
      </c>
      <c r="AK58" s="83"/>
      <c r="AL58" s="79">
        <v>74.957999999999998</v>
      </c>
      <c r="AM58" s="79">
        <v>384</v>
      </c>
      <c r="AN58" s="79">
        <v>115</v>
      </c>
      <c r="AO58" s="79">
        <v>-303</v>
      </c>
      <c r="AP58" s="66">
        <v>172</v>
      </c>
      <c r="AQ58" s="66">
        <v>306</v>
      </c>
      <c r="AR58" s="66">
        <v>-477</v>
      </c>
      <c r="AS58" s="66">
        <v>-391</v>
      </c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</row>
    <row r="59" spans="1:70">
      <c r="A59" s="22"/>
      <c r="B59" s="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75"/>
      <c r="X59" s="27"/>
      <c r="Y59" s="27"/>
      <c r="Z59" s="126"/>
      <c r="AA59" s="75"/>
      <c r="AB59" s="27"/>
      <c r="AC59" s="103"/>
      <c r="AD59" s="103"/>
      <c r="AE59" s="27"/>
      <c r="AF59" s="27"/>
      <c r="AG59" s="27"/>
      <c r="AH59" s="103"/>
      <c r="AI59" s="103"/>
      <c r="AJ59" s="27"/>
      <c r="AK59" s="27"/>
      <c r="AL59" s="27"/>
      <c r="AM59" s="27"/>
      <c r="AN59" s="27"/>
      <c r="AO59" s="27"/>
      <c r="AP59" s="134"/>
      <c r="AQ59" s="74"/>
      <c r="AR59" s="74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</row>
    <row r="60" spans="1:70">
      <c r="A60" s="22" t="s">
        <v>92</v>
      </c>
      <c r="B60" s="6"/>
      <c r="C60" s="27">
        <v>52.764000000000003</v>
      </c>
      <c r="D60" s="27">
        <v>409.07499999999999</v>
      </c>
      <c r="E60" s="27">
        <v>756.38699999999994</v>
      </c>
      <c r="F60" s="27">
        <v>115.07</v>
      </c>
      <c r="G60" s="27"/>
      <c r="H60" s="27">
        <v>25.405999999999999</v>
      </c>
      <c r="I60" s="27">
        <v>45.51</v>
      </c>
      <c r="J60" s="27">
        <v>121.453</v>
      </c>
      <c r="K60" s="27">
        <v>78.631</v>
      </c>
      <c r="L60" s="27"/>
      <c r="M60" s="27">
        <v>73.180000000000007</v>
      </c>
      <c r="N60" s="27">
        <v>84.519000000000005</v>
      </c>
      <c r="O60" s="27">
        <v>87.510999999999996</v>
      </c>
      <c r="P60" s="27">
        <v>147</v>
      </c>
      <c r="Q60" s="27"/>
      <c r="R60" s="27">
        <v>63</v>
      </c>
      <c r="S60" s="27">
        <v>78</v>
      </c>
      <c r="T60" s="27">
        <v>43</v>
      </c>
      <c r="U60" s="27">
        <v>64</v>
      </c>
      <c r="V60" s="27"/>
      <c r="W60" s="75">
        <v>18</v>
      </c>
      <c r="X60" s="27">
        <v>28</v>
      </c>
      <c r="Y60" s="27">
        <v>15</v>
      </c>
      <c r="Z60" s="126">
        <v>26</v>
      </c>
      <c r="AA60" s="75"/>
      <c r="AB60" s="27">
        <v>22</v>
      </c>
      <c r="AC60" s="103">
        <v>79</v>
      </c>
      <c r="AD60" s="103">
        <v>19</v>
      </c>
      <c r="AE60" s="27">
        <v>55</v>
      </c>
      <c r="AF60" s="27"/>
      <c r="AG60" s="27">
        <v>52</v>
      </c>
      <c r="AH60" s="103">
        <v>145</v>
      </c>
      <c r="AI60" s="103">
        <v>35</v>
      </c>
      <c r="AJ60" s="103">
        <v>42</v>
      </c>
      <c r="AK60" s="27"/>
      <c r="AL60" s="27">
        <v>1333.296</v>
      </c>
      <c r="AM60" s="27">
        <v>271</v>
      </c>
      <c r="AN60" s="27">
        <v>392</v>
      </c>
      <c r="AO60" s="27">
        <v>248</v>
      </c>
      <c r="AP60" s="108">
        <v>87</v>
      </c>
      <c r="AQ60" s="108">
        <v>238</v>
      </c>
      <c r="AR60" s="108">
        <v>175</v>
      </c>
      <c r="AS60" s="108">
        <v>274</v>
      </c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</row>
    <row r="61" spans="1:70">
      <c r="A61" s="22" t="s">
        <v>41</v>
      </c>
      <c r="B61" s="6"/>
      <c r="C61" s="27">
        <v>23.823</v>
      </c>
      <c r="D61" s="27">
        <v>22.222000000000001</v>
      </c>
      <c r="E61" s="27">
        <v>29.853999999999999</v>
      </c>
      <c r="F61" s="27">
        <v>33.676000000000002</v>
      </c>
      <c r="G61" s="27"/>
      <c r="H61" s="27">
        <v>33.593000000000004</v>
      </c>
      <c r="I61" s="27">
        <v>34.377000000000002</v>
      </c>
      <c r="J61" s="27">
        <v>35.204000000000001</v>
      </c>
      <c r="K61" s="27">
        <v>38.826000000000001</v>
      </c>
      <c r="L61" s="27"/>
      <c r="M61" s="27">
        <v>38.436999999999998</v>
      </c>
      <c r="N61" s="27">
        <v>40.673999999999999</v>
      </c>
      <c r="O61" s="27">
        <v>41.963000000000001</v>
      </c>
      <c r="P61" s="27">
        <v>47</v>
      </c>
      <c r="Q61" s="27"/>
      <c r="R61" s="27">
        <v>45</v>
      </c>
      <c r="S61" s="27">
        <v>45</v>
      </c>
      <c r="T61" s="27">
        <v>43</v>
      </c>
      <c r="U61" s="27">
        <v>50</v>
      </c>
      <c r="V61" s="27"/>
      <c r="W61" s="75">
        <v>41</v>
      </c>
      <c r="X61" s="27">
        <v>41</v>
      </c>
      <c r="Y61" s="27">
        <v>41</v>
      </c>
      <c r="Z61" s="126">
        <v>41</v>
      </c>
      <c r="AA61" s="75"/>
      <c r="AB61" s="27">
        <v>46</v>
      </c>
      <c r="AC61" s="103">
        <v>46</v>
      </c>
      <c r="AD61" s="103">
        <v>40</v>
      </c>
      <c r="AE61" s="27">
        <v>44</v>
      </c>
      <c r="AF61" s="27"/>
      <c r="AG61" s="27">
        <v>38</v>
      </c>
      <c r="AH61" s="103">
        <v>33</v>
      </c>
      <c r="AI61" s="103">
        <v>37</v>
      </c>
      <c r="AJ61" s="103">
        <v>23</v>
      </c>
      <c r="AK61" s="27"/>
      <c r="AL61" s="27">
        <v>109.575</v>
      </c>
      <c r="AM61" s="27">
        <v>142</v>
      </c>
      <c r="AN61" s="27">
        <v>168</v>
      </c>
      <c r="AO61" s="27">
        <v>183</v>
      </c>
      <c r="AP61" s="108">
        <v>164</v>
      </c>
      <c r="AQ61" s="108">
        <v>166</v>
      </c>
      <c r="AR61" s="108">
        <v>176</v>
      </c>
      <c r="AS61" s="108">
        <v>131</v>
      </c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</row>
    <row r="62" spans="1:70">
      <c r="A62" s="22" t="s">
        <v>109</v>
      </c>
      <c r="B62" s="6"/>
      <c r="C62" s="27">
        <v>123.47199999999999</v>
      </c>
      <c r="D62" s="27">
        <v>0</v>
      </c>
      <c r="E62" s="27">
        <v>0</v>
      </c>
      <c r="F62" s="27">
        <v>23.776</v>
      </c>
      <c r="G62" s="27"/>
      <c r="H62" s="27">
        <v>6.4349999999999996</v>
      </c>
      <c r="I62" s="27">
        <v>4.0590000000000002</v>
      </c>
      <c r="J62" s="27">
        <v>0</v>
      </c>
      <c r="K62" s="27">
        <v>23.550999999999998</v>
      </c>
      <c r="L62" s="27"/>
      <c r="M62" s="27">
        <v>-4.0000000000000001E-3</v>
      </c>
      <c r="N62" s="27">
        <v>11.375999999999999</v>
      </c>
      <c r="O62" s="27">
        <v>-3.0000000000000001E-3</v>
      </c>
      <c r="P62" s="27">
        <v>6</v>
      </c>
      <c r="Q62" s="27"/>
      <c r="R62" s="27">
        <v>305</v>
      </c>
      <c r="S62" s="27">
        <v>247</v>
      </c>
      <c r="T62" s="27">
        <v>-110</v>
      </c>
      <c r="U62" s="27">
        <v>132</v>
      </c>
      <c r="V62" s="27"/>
      <c r="W62" s="75">
        <v>0</v>
      </c>
      <c r="X62" s="27">
        <v>0</v>
      </c>
      <c r="Y62" s="27">
        <v>86</v>
      </c>
      <c r="Z62" s="126">
        <v>-139</v>
      </c>
      <c r="AA62" s="75"/>
      <c r="AB62" s="27">
        <v>0</v>
      </c>
      <c r="AC62" s="103">
        <v>270</v>
      </c>
      <c r="AD62" s="103">
        <v>0</v>
      </c>
      <c r="AE62" s="27">
        <v>226</v>
      </c>
      <c r="AF62" s="27"/>
      <c r="AG62" s="27">
        <v>-3</v>
      </c>
      <c r="AH62" s="103">
        <v>473</v>
      </c>
      <c r="AI62" s="103">
        <v>2</v>
      </c>
      <c r="AJ62" s="103">
        <v>-142</v>
      </c>
      <c r="AK62" s="27"/>
      <c r="AL62" s="27">
        <v>147.47999999999999</v>
      </c>
      <c r="AM62" s="27">
        <v>34</v>
      </c>
      <c r="AN62" s="27">
        <v>17</v>
      </c>
      <c r="AO62" s="27">
        <v>573</v>
      </c>
      <c r="AP62" s="108">
        <v>-53</v>
      </c>
      <c r="AQ62" s="108">
        <v>-267</v>
      </c>
      <c r="AR62" s="108">
        <v>496</v>
      </c>
      <c r="AS62" s="108">
        <v>330</v>
      </c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spans="1:70" s="4" customFormat="1" hidden="1" outlineLevel="1">
      <c r="A63" s="84" t="s">
        <v>93</v>
      </c>
      <c r="B63" s="85"/>
      <c r="C63" s="88">
        <v>99.471999999999994</v>
      </c>
      <c r="D63" s="88">
        <v>120.39999999999999</v>
      </c>
      <c r="E63" s="88">
        <v>87.8</v>
      </c>
      <c r="F63" s="88">
        <v>107</v>
      </c>
      <c r="G63" s="11"/>
      <c r="H63" s="88">
        <v>191.02599999999998</v>
      </c>
      <c r="I63" s="88">
        <v>155.80000000000001</v>
      </c>
      <c r="J63" s="88">
        <v>151.1</v>
      </c>
      <c r="K63" s="88">
        <v>200</v>
      </c>
      <c r="L63" s="11"/>
      <c r="M63" s="88">
        <v>153.04999999999998</v>
      </c>
      <c r="N63" s="88">
        <v>73.5</v>
      </c>
      <c r="O63" s="88">
        <v>64.199999999999989</v>
      </c>
      <c r="P63" s="88">
        <v>99.2</v>
      </c>
      <c r="Q63" s="11"/>
      <c r="R63" s="88">
        <v>133</v>
      </c>
      <c r="S63" s="88">
        <v>35</v>
      </c>
      <c r="T63" s="88">
        <v>27</v>
      </c>
      <c r="U63" s="88">
        <v>120</v>
      </c>
      <c r="V63" s="11"/>
      <c r="W63" s="89">
        <v>104</v>
      </c>
      <c r="X63" s="88">
        <v>73</v>
      </c>
      <c r="Y63" s="100"/>
      <c r="Z63" s="100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89">
        <v>415.6</v>
      </c>
      <c r="AM63" s="89">
        <v>708</v>
      </c>
      <c r="AN63" s="89">
        <v>401</v>
      </c>
      <c r="AO63" s="89">
        <v>312</v>
      </c>
      <c r="AP63" s="135"/>
      <c r="AQ63" s="77"/>
      <c r="AR63" s="77"/>
    </row>
    <row r="64" spans="1:70" collapsed="1">
      <c r="C64" s="25"/>
      <c r="D64" s="25"/>
      <c r="E64" s="25"/>
      <c r="F64" s="50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V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11"/>
      <c r="AP64" s="106"/>
      <c r="AQ64" s="38"/>
      <c r="AR64" s="38"/>
    </row>
    <row r="65" spans="23:24">
      <c r="W65" s="93"/>
      <c r="X65" s="93"/>
    </row>
    <row r="66" spans="23:24">
      <c r="W66" s="95"/>
      <c r="X66" s="95"/>
    </row>
    <row r="67" spans="23:24">
      <c r="W67" s="95"/>
      <c r="X67" s="95"/>
    </row>
    <row r="68" spans="23:24">
      <c r="W68" s="95"/>
      <c r="X68" s="95"/>
    </row>
  </sheetData>
  <phoneticPr fontId="135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  <ignoredErrors>
    <ignoredError sqref="AD13:AH13 AD34:AH34 AD55:AH55 AI13 AR34:AS34 AR13:AS13 AR55:AS55 AF10 AF11 AF12 AF16 AF14 AF15 AF31 AF32 AF33 AF37 AF35 AF36 AF52 AF53 AF54 AF58 AF56 AF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  <pageSetUpPr fitToPage="1"/>
  </sheetPr>
  <dimension ref="A1:H26"/>
  <sheetViews>
    <sheetView showGridLines="0" zoomScale="80" zoomScaleNormal="80" workbookViewId="0">
      <selection activeCell="E34" sqref="E34"/>
    </sheetView>
  </sheetViews>
  <sheetFormatPr defaultRowHeight="15" outlineLevelRow="1"/>
  <cols>
    <col min="1" max="1" width="1.85546875" style="25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33" t="s">
        <v>163</v>
      </c>
      <c r="D1" s="33" t="s">
        <v>165</v>
      </c>
    </row>
    <row r="2" spans="1:8">
      <c r="A2" s="90"/>
      <c r="B2" s="90" t="s">
        <v>0</v>
      </c>
      <c r="C2" s="39"/>
      <c r="D2" s="39"/>
    </row>
    <row r="3" spans="1:8">
      <c r="A3" s="165" t="s">
        <v>1</v>
      </c>
      <c r="B3" s="165"/>
      <c r="C3" s="3"/>
      <c r="D3" s="3"/>
    </row>
    <row r="4" spans="1:8">
      <c r="A4" s="136"/>
      <c r="B4" s="41" t="s">
        <v>2</v>
      </c>
      <c r="C4" s="2">
        <v>14565</v>
      </c>
      <c r="D4" s="2">
        <v>14262</v>
      </c>
      <c r="G4" s="98"/>
      <c r="H4" s="98"/>
    </row>
    <row r="5" spans="1:8">
      <c r="A5" s="136"/>
      <c r="B5" s="41" t="s">
        <v>3</v>
      </c>
      <c r="C5" s="2">
        <v>242</v>
      </c>
      <c r="D5" s="2">
        <v>223</v>
      </c>
      <c r="E5" s="2"/>
      <c r="G5" s="98"/>
      <c r="H5" s="98"/>
    </row>
    <row r="6" spans="1:8">
      <c r="A6" s="136"/>
      <c r="B6" s="41" t="s">
        <v>150</v>
      </c>
      <c r="C6" s="2">
        <v>907</v>
      </c>
      <c r="D6" s="2">
        <v>847</v>
      </c>
      <c r="G6" s="98"/>
      <c r="H6" s="98"/>
    </row>
    <row r="7" spans="1:8">
      <c r="A7" s="136"/>
      <c r="B7" s="41" t="s">
        <v>4</v>
      </c>
      <c r="C7" s="2">
        <v>11</v>
      </c>
      <c r="D7" s="2">
        <v>11</v>
      </c>
      <c r="G7" s="98"/>
      <c r="H7" s="98"/>
    </row>
    <row r="8" spans="1:8" ht="25.5">
      <c r="A8" s="136"/>
      <c r="B8" s="41" t="s">
        <v>119</v>
      </c>
      <c r="C8" s="2">
        <v>105</v>
      </c>
      <c r="D8" s="2">
        <v>336</v>
      </c>
      <c r="G8" s="98"/>
      <c r="H8" s="98"/>
    </row>
    <row r="9" spans="1:8">
      <c r="A9" s="90"/>
      <c r="B9" s="41" t="s">
        <v>5</v>
      </c>
      <c r="C9" s="2">
        <v>207</v>
      </c>
      <c r="D9" s="2">
        <v>262</v>
      </c>
      <c r="G9" s="98"/>
      <c r="H9" s="98"/>
    </row>
    <row r="10" spans="1:8">
      <c r="A10" s="90"/>
      <c r="B10" s="41" t="s">
        <v>6</v>
      </c>
      <c r="C10" s="2">
        <v>77</v>
      </c>
      <c r="D10" s="2">
        <v>190</v>
      </c>
      <c r="G10" s="98"/>
      <c r="H10" s="98"/>
    </row>
    <row r="11" spans="1:8">
      <c r="A11" s="90"/>
      <c r="B11" s="41" t="s">
        <v>7</v>
      </c>
      <c r="C11" s="2">
        <v>141</v>
      </c>
      <c r="D11" s="2">
        <v>144</v>
      </c>
      <c r="G11" s="98"/>
      <c r="H11" s="98"/>
    </row>
    <row r="12" spans="1:8">
      <c r="A12" s="90"/>
      <c r="B12" s="92"/>
      <c r="C12" s="40">
        <v>16255</v>
      </c>
      <c r="D12" s="40">
        <v>16275</v>
      </c>
      <c r="G12" s="98"/>
      <c r="H12" s="98"/>
    </row>
    <row r="13" spans="1:8">
      <c r="A13" s="165" t="s">
        <v>8</v>
      </c>
      <c r="B13" s="165"/>
      <c r="C13" s="3"/>
      <c r="D13" s="3"/>
      <c r="G13" s="98"/>
      <c r="H13" s="98"/>
    </row>
    <row r="14" spans="1:8">
      <c r="A14" s="90"/>
      <c r="B14" s="41" t="s">
        <v>9</v>
      </c>
      <c r="C14" s="1">
        <v>824</v>
      </c>
      <c r="D14" s="1">
        <v>756</v>
      </c>
      <c r="G14" s="98"/>
      <c r="H14" s="98"/>
    </row>
    <row r="15" spans="1:8">
      <c r="A15" s="90"/>
      <c r="B15" s="41" t="s">
        <v>10</v>
      </c>
      <c r="C15" s="1">
        <v>30</v>
      </c>
      <c r="D15" s="1">
        <v>61</v>
      </c>
      <c r="G15" s="98"/>
      <c r="H15" s="98"/>
    </row>
    <row r="16" spans="1:8">
      <c r="A16" s="45"/>
      <c r="B16" s="41" t="s">
        <v>11</v>
      </c>
      <c r="C16" s="1">
        <v>1941</v>
      </c>
      <c r="D16" s="1">
        <v>1802</v>
      </c>
      <c r="G16" s="98"/>
      <c r="H16" s="98"/>
    </row>
    <row r="17" spans="1:8" s="74" customFormat="1" hidden="1" outlineLevel="1">
      <c r="A17" s="122"/>
      <c r="B17" s="46" t="s">
        <v>134</v>
      </c>
      <c r="C17" s="1">
        <v>0</v>
      </c>
      <c r="D17" s="1">
        <v>0</v>
      </c>
      <c r="G17" s="98"/>
      <c r="H17" s="98"/>
    </row>
    <row r="18" spans="1:8" collapsed="1">
      <c r="A18" s="90"/>
      <c r="B18" s="41" t="s">
        <v>126</v>
      </c>
      <c r="C18" s="1">
        <v>60</v>
      </c>
      <c r="D18" s="1">
        <v>203</v>
      </c>
      <c r="G18" s="98"/>
      <c r="H18" s="98"/>
    </row>
    <row r="19" spans="1:8">
      <c r="A19" s="90"/>
      <c r="B19" s="41" t="s">
        <v>12</v>
      </c>
      <c r="C19" s="1">
        <v>221</v>
      </c>
      <c r="D19" s="1">
        <v>1461</v>
      </c>
      <c r="G19" s="98"/>
      <c r="H19" s="98"/>
    </row>
    <row r="20" spans="1:8">
      <c r="A20" s="90"/>
      <c r="B20" s="41" t="s">
        <v>13</v>
      </c>
      <c r="C20" s="1">
        <v>337</v>
      </c>
      <c r="D20" s="1">
        <v>409</v>
      </c>
      <c r="G20" s="98"/>
      <c r="H20" s="98"/>
    </row>
    <row r="21" spans="1:8">
      <c r="A21" s="90"/>
      <c r="B21" s="92"/>
      <c r="C21" s="40">
        <v>3413</v>
      </c>
      <c r="D21" s="40">
        <v>4692</v>
      </c>
      <c r="G21" s="98"/>
      <c r="H21" s="98"/>
    </row>
    <row r="22" spans="1:8">
      <c r="A22" s="90"/>
      <c r="B22" s="41"/>
      <c r="C22" s="2"/>
      <c r="D22" s="2"/>
      <c r="G22" s="98"/>
      <c r="H22" s="98"/>
    </row>
    <row r="23" spans="1:8">
      <c r="A23" s="165" t="s">
        <v>14</v>
      </c>
      <c r="B23" s="165"/>
      <c r="C23" s="40">
        <v>19668</v>
      </c>
      <c r="D23" s="40">
        <v>20967</v>
      </c>
      <c r="G23" s="98"/>
      <c r="H23" s="98"/>
    </row>
    <row r="24" spans="1:8">
      <c r="A24" s="47"/>
      <c r="B24" s="48"/>
      <c r="G24" s="98"/>
      <c r="H24" s="98"/>
    </row>
    <row r="25" spans="1:8">
      <c r="C25" s="27"/>
    </row>
    <row r="26" spans="1:8">
      <c r="C26" s="27"/>
    </row>
  </sheetData>
  <mergeCells count="3">
    <mergeCell ref="A3:B3"/>
    <mergeCell ref="A13:B13"/>
    <mergeCell ref="A23:B23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CC"/>
    <pageSetUpPr fitToPage="1"/>
  </sheetPr>
  <dimension ref="A1:H37"/>
  <sheetViews>
    <sheetView showGridLines="0" zoomScale="80" zoomScaleNormal="80" workbookViewId="0">
      <selection activeCell="G34" sqref="G34"/>
    </sheetView>
  </sheetViews>
  <sheetFormatPr defaultRowHeight="15" outlineLevelRow="1"/>
  <cols>
    <col min="1" max="1" width="2.28515625" style="49" customWidth="1"/>
    <col min="2" max="2" width="83" style="49" customWidth="1"/>
    <col min="3" max="3" width="21.5703125" style="49" customWidth="1"/>
    <col min="4" max="4" width="21.42578125" style="49" customWidth="1"/>
  </cols>
  <sheetData>
    <row r="1" spans="1:8" ht="50.25" customHeight="1">
      <c r="A1" s="67"/>
      <c r="B1" s="67"/>
      <c r="C1" s="34" t="str">
        <f>Aktywa!C1</f>
        <v xml:space="preserve">Stan na                                        31 grudnia 2020 </v>
      </c>
      <c r="D1" s="34" t="s">
        <v>167</v>
      </c>
    </row>
    <row r="2" spans="1:8" ht="15" customHeight="1">
      <c r="A2" s="166" t="s">
        <v>15</v>
      </c>
      <c r="B2" s="166"/>
      <c r="C2" s="51"/>
      <c r="D2" s="52"/>
    </row>
    <row r="3" spans="1:8" ht="15" customHeight="1">
      <c r="A3" s="166" t="s">
        <v>16</v>
      </c>
      <c r="B3" s="166"/>
      <c r="C3" s="51"/>
      <c r="D3" s="52"/>
    </row>
    <row r="4" spans="1:8">
      <c r="A4" s="91"/>
      <c r="B4" s="53" t="s">
        <v>17</v>
      </c>
      <c r="C4" s="54">
        <v>4522</v>
      </c>
      <c r="D4" s="54">
        <v>4522</v>
      </c>
      <c r="G4" s="98"/>
      <c r="H4" s="98"/>
    </row>
    <row r="5" spans="1:8" outlineLevel="1">
      <c r="A5" s="91"/>
      <c r="B5" s="41" t="s">
        <v>18</v>
      </c>
      <c r="C5" s="54">
        <v>5</v>
      </c>
      <c r="D5" s="54">
        <v>0</v>
      </c>
      <c r="G5" s="98"/>
      <c r="H5" s="98"/>
    </row>
    <row r="6" spans="1:8">
      <c r="A6" s="91"/>
      <c r="B6" s="41" t="s">
        <v>19</v>
      </c>
      <c r="C6" s="54">
        <v>1018</v>
      </c>
      <c r="D6" s="54">
        <v>1018</v>
      </c>
      <c r="G6" s="98"/>
      <c r="H6" s="98"/>
    </row>
    <row r="7" spans="1:8">
      <c r="A7" s="91"/>
      <c r="B7" s="53" t="s">
        <v>20</v>
      </c>
      <c r="C7" s="54">
        <v>1661</v>
      </c>
      <c r="D7" s="54">
        <v>2035</v>
      </c>
      <c r="G7" s="98"/>
      <c r="H7" s="98"/>
    </row>
    <row r="8" spans="1:8">
      <c r="A8" s="91"/>
      <c r="B8" s="55" t="s">
        <v>21</v>
      </c>
      <c r="C8" s="54">
        <v>-96</v>
      </c>
      <c r="D8" s="54">
        <v>-52</v>
      </c>
      <c r="G8" s="98"/>
      <c r="H8" s="98"/>
    </row>
    <row r="9" spans="1:8">
      <c r="A9" s="91"/>
      <c r="B9" s="53" t="s">
        <v>22</v>
      </c>
      <c r="C9" s="54">
        <v>1669</v>
      </c>
      <c r="D9" s="54">
        <v>1730</v>
      </c>
      <c r="G9" s="98"/>
      <c r="H9" s="98"/>
    </row>
    <row r="10" spans="1:8" ht="15" customHeight="1">
      <c r="A10" s="167" t="s">
        <v>23</v>
      </c>
      <c r="B10" s="167"/>
      <c r="C10" s="56">
        <v>8779</v>
      </c>
      <c r="D10" s="56">
        <v>9253</v>
      </c>
      <c r="G10" s="98"/>
      <c r="H10" s="98"/>
    </row>
    <row r="11" spans="1:8" ht="15" customHeight="1">
      <c r="A11" s="168" t="s">
        <v>24</v>
      </c>
      <c r="B11" s="168"/>
      <c r="C11" s="56">
        <v>-36</v>
      </c>
      <c r="D11" s="56">
        <v>11</v>
      </c>
      <c r="G11" s="98"/>
      <c r="H11" s="98"/>
    </row>
    <row r="12" spans="1:8">
      <c r="A12" s="166"/>
      <c r="B12" s="166"/>
      <c r="C12" s="57">
        <v>8743</v>
      </c>
      <c r="D12" s="57">
        <v>9264</v>
      </c>
      <c r="G12" s="98"/>
      <c r="H12" s="98"/>
    </row>
    <row r="13" spans="1:8" ht="15" customHeight="1">
      <c r="A13" s="166" t="s">
        <v>25</v>
      </c>
      <c r="B13" s="166"/>
      <c r="C13" s="54"/>
      <c r="D13" s="54"/>
      <c r="G13" s="98"/>
      <c r="H13" s="98"/>
    </row>
    <row r="14" spans="1:8">
      <c r="A14" s="91"/>
      <c r="B14" s="41" t="s">
        <v>26</v>
      </c>
      <c r="C14" s="58">
        <v>1690</v>
      </c>
      <c r="D14" s="58">
        <v>2047</v>
      </c>
      <c r="G14" s="98"/>
      <c r="H14" s="98"/>
    </row>
    <row r="15" spans="1:8">
      <c r="A15" s="137"/>
      <c r="B15" s="41" t="s">
        <v>27</v>
      </c>
      <c r="C15" s="58">
        <v>2520</v>
      </c>
      <c r="D15" s="58">
        <v>2326</v>
      </c>
      <c r="G15" s="98"/>
      <c r="H15" s="98"/>
    </row>
    <row r="16" spans="1:8">
      <c r="A16" s="137"/>
      <c r="B16" s="41" t="s">
        <v>28</v>
      </c>
      <c r="C16" s="58">
        <v>923</v>
      </c>
      <c r="D16" s="58">
        <v>786</v>
      </c>
      <c r="G16" s="98"/>
      <c r="H16" s="98"/>
    </row>
    <row r="17" spans="1:8">
      <c r="A17" s="137"/>
      <c r="B17" s="41" t="s">
        <v>29</v>
      </c>
      <c r="C17" s="58">
        <v>777</v>
      </c>
      <c r="D17" s="58">
        <v>738</v>
      </c>
      <c r="G17" s="98"/>
      <c r="H17" s="98"/>
    </row>
    <row r="18" spans="1:8">
      <c r="A18" s="137"/>
      <c r="B18" s="41" t="s">
        <v>96</v>
      </c>
      <c r="C18" s="58">
        <v>214</v>
      </c>
      <c r="D18" s="58">
        <v>284</v>
      </c>
      <c r="G18" s="98"/>
      <c r="H18" s="98"/>
    </row>
    <row r="19" spans="1:8">
      <c r="A19" s="137"/>
      <c r="B19" s="41" t="s">
        <v>151</v>
      </c>
      <c r="C19" s="58">
        <v>704</v>
      </c>
      <c r="D19" s="58">
        <v>637</v>
      </c>
      <c r="G19" s="98"/>
      <c r="H19" s="98"/>
    </row>
    <row r="20" spans="1:8">
      <c r="A20" s="137"/>
      <c r="B20" s="41" t="s">
        <v>102</v>
      </c>
      <c r="C20" s="58">
        <v>22</v>
      </c>
      <c r="D20" s="58">
        <v>82</v>
      </c>
      <c r="G20" s="98"/>
      <c r="H20" s="98"/>
    </row>
    <row r="21" spans="1:8">
      <c r="A21" s="152"/>
      <c r="B21" s="41" t="s">
        <v>135</v>
      </c>
      <c r="C21" s="58">
        <v>11</v>
      </c>
      <c r="D21" s="58">
        <v>12</v>
      </c>
      <c r="G21" s="98"/>
      <c r="H21" s="98"/>
    </row>
    <row r="22" spans="1:8">
      <c r="A22" s="168"/>
      <c r="B22" s="168"/>
      <c r="C22" s="59">
        <v>6861</v>
      </c>
      <c r="D22" s="59">
        <v>6912</v>
      </c>
      <c r="G22" s="98"/>
      <c r="H22" s="98"/>
    </row>
    <row r="23" spans="1:8" ht="15" customHeight="1">
      <c r="A23" s="168" t="s">
        <v>30</v>
      </c>
      <c r="B23" s="168"/>
      <c r="C23" s="56"/>
      <c r="D23" s="56"/>
      <c r="G23" s="98"/>
      <c r="H23" s="98"/>
    </row>
    <row r="24" spans="1:8">
      <c r="A24" s="137"/>
      <c r="B24" s="41" t="s">
        <v>31</v>
      </c>
      <c r="C24" s="54">
        <v>792</v>
      </c>
      <c r="D24" s="54">
        <v>941</v>
      </c>
      <c r="G24" s="98"/>
      <c r="H24" s="98"/>
    </row>
    <row r="25" spans="1:8" s="74" customFormat="1">
      <c r="A25" s="123"/>
      <c r="B25" s="41" t="s">
        <v>135</v>
      </c>
      <c r="C25" s="54">
        <v>131</v>
      </c>
      <c r="D25" s="54">
        <v>88</v>
      </c>
      <c r="G25" s="98"/>
      <c r="H25" s="98"/>
    </row>
    <row r="26" spans="1:8">
      <c r="A26" s="92"/>
      <c r="B26" s="41" t="s">
        <v>32</v>
      </c>
      <c r="C26" s="54">
        <v>1742</v>
      </c>
      <c r="D26" s="54">
        <v>393</v>
      </c>
      <c r="G26" s="98"/>
      <c r="H26" s="98"/>
    </row>
    <row r="27" spans="1:8">
      <c r="A27" s="91"/>
      <c r="B27" s="53" t="s">
        <v>27</v>
      </c>
      <c r="C27" s="54">
        <v>41</v>
      </c>
      <c r="D27" s="54">
        <v>2219</v>
      </c>
      <c r="G27" s="98"/>
      <c r="H27" s="98"/>
    </row>
    <row r="28" spans="1:8" hidden="1" outlineLevel="1">
      <c r="A28" s="91"/>
      <c r="B28" s="53" t="s">
        <v>33</v>
      </c>
      <c r="C28" s="54">
        <v>0</v>
      </c>
      <c r="D28" s="54">
        <v>0</v>
      </c>
      <c r="G28" s="98"/>
      <c r="H28" s="98"/>
    </row>
    <row r="29" spans="1:8" collapsed="1">
      <c r="A29" s="91"/>
      <c r="B29" s="53" t="s">
        <v>97</v>
      </c>
      <c r="C29" s="54">
        <v>187</v>
      </c>
      <c r="D29" s="54">
        <v>186</v>
      </c>
      <c r="G29" s="98"/>
      <c r="H29" s="98"/>
    </row>
    <row r="30" spans="1:8">
      <c r="A30" s="91"/>
      <c r="B30" s="53" t="s">
        <v>34</v>
      </c>
      <c r="C30" s="54">
        <v>763</v>
      </c>
      <c r="D30" s="54">
        <v>583</v>
      </c>
      <c r="G30" s="98"/>
      <c r="H30" s="98"/>
    </row>
    <row r="31" spans="1:8">
      <c r="A31" s="91"/>
      <c r="B31" s="53" t="s">
        <v>35</v>
      </c>
      <c r="C31" s="54">
        <v>249</v>
      </c>
      <c r="D31" s="54">
        <v>235</v>
      </c>
      <c r="G31" s="98"/>
      <c r="H31" s="98"/>
    </row>
    <row r="32" spans="1:8">
      <c r="A32" s="91"/>
      <c r="B32" s="53" t="s">
        <v>36</v>
      </c>
      <c r="C32" s="54">
        <v>159</v>
      </c>
      <c r="D32" s="54">
        <v>146</v>
      </c>
      <c r="G32" s="98"/>
      <c r="H32" s="98"/>
    </row>
    <row r="33" spans="1:8">
      <c r="A33" s="166"/>
      <c r="B33" s="166"/>
      <c r="C33" s="57">
        <v>4064</v>
      </c>
      <c r="D33" s="57">
        <v>4791</v>
      </c>
      <c r="G33" s="98"/>
      <c r="H33" s="98"/>
    </row>
    <row r="34" spans="1:8">
      <c r="A34" s="91"/>
      <c r="B34" s="91"/>
      <c r="C34" s="59"/>
      <c r="D34" s="59"/>
      <c r="G34" s="98"/>
      <c r="H34" s="98"/>
    </row>
    <row r="35" spans="1:8" ht="15" customHeight="1">
      <c r="A35" s="166" t="s">
        <v>37</v>
      </c>
      <c r="B35" s="166"/>
      <c r="C35" s="59">
        <v>10925</v>
      </c>
      <c r="D35" s="59">
        <v>11703</v>
      </c>
      <c r="G35" s="98"/>
      <c r="H35" s="98"/>
    </row>
    <row r="36" spans="1:8">
      <c r="A36" s="91"/>
      <c r="B36" s="91"/>
      <c r="C36" s="56"/>
      <c r="D36" s="56"/>
      <c r="G36" s="98"/>
      <c r="H36" s="98"/>
    </row>
    <row r="37" spans="1:8" ht="15" customHeight="1">
      <c r="A37" s="166" t="s">
        <v>38</v>
      </c>
      <c r="B37" s="166"/>
      <c r="C37" s="59">
        <v>19668</v>
      </c>
      <c r="D37" s="59">
        <v>20967</v>
      </c>
      <c r="G37" s="98"/>
      <c r="H37" s="98"/>
    </row>
  </sheetData>
  <mergeCells count="11">
    <mergeCell ref="A22:B22"/>
    <mergeCell ref="A23:B23"/>
    <mergeCell ref="A33:B33"/>
    <mergeCell ref="A35:B35"/>
    <mergeCell ref="A37:B37"/>
    <mergeCell ref="A13:B13"/>
    <mergeCell ref="A2:B2"/>
    <mergeCell ref="A3:B3"/>
    <mergeCell ref="A10:B10"/>
    <mergeCell ref="A11:B11"/>
    <mergeCell ref="A12:B12"/>
  </mergeCells>
  <pageMargins left="0.7" right="0.7" top="0.75" bottom="0.75" header="0.3" footer="0.3"/>
  <pageSetup paperSize="9" scale="68" orientation="portrait" r:id="rId1"/>
  <ignoredErrors>
    <ignoredError sqref="D23 D34 C34 C23 C36 D3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  <pageSetUpPr fitToPage="1"/>
  </sheetPr>
  <dimension ref="A1:H54"/>
  <sheetViews>
    <sheetView showGridLines="0" zoomScale="80" zoomScaleNormal="80" workbookViewId="0">
      <selection activeCell="B23" sqref="B23"/>
    </sheetView>
  </sheetViews>
  <sheetFormatPr defaultRowHeight="15" outlineLevelRow="1"/>
  <cols>
    <col min="1" max="1" width="3.140625" style="25" customWidth="1"/>
    <col min="2" max="2" width="87.28515625" style="25" customWidth="1"/>
    <col min="3" max="4" width="21.28515625" style="25" customWidth="1"/>
  </cols>
  <sheetData>
    <row r="1" spans="1:8" ht="84.75" customHeight="1">
      <c r="A1" s="67"/>
      <c r="B1" s="67"/>
      <c r="C1" s="151" t="s">
        <v>164</v>
      </c>
      <c r="D1" s="151" t="s">
        <v>168</v>
      </c>
    </row>
    <row r="2" spans="1:8">
      <c r="A2" s="165" t="s">
        <v>39</v>
      </c>
      <c r="B2" s="165"/>
      <c r="C2" s="35"/>
      <c r="D2" s="35"/>
    </row>
    <row r="3" spans="1:8">
      <c r="A3" s="90"/>
      <c r="B3" s="92" t="s">
        <v>169</v>
      </c>
      <c r="C3" s="60">
        <v>-219</v>
      </c>
      <c r="D3" s="60">
        <v>-759</v>
      </c>
      <c r="G3" s="98"/>
      <c r="H3" s="98"/>
    </row>
    <row r="4" spans="1:8">
      <c r="A4" s="90"/>
      <c r="B4" s="92" t="s">
        <v>40</v>
      </c>
      <c r="C4" s="2"/>
      <c r="D4" s="2"/>
      <c r="G4" s="98"/>
      <c r="H4" s="98"/>
    </row>
    <row r="5" spans="1:8">
      <c r="A5" s="90"/>
      <c r="B5" s="21" t="s">
        <v>136</v>
      </c>
      <c r="C5" s="2">
        <v>264</v>
      </c>
      <c r="D5" s="2">
        <v>496</v>
      </c>
      <c r="G5" s="98"/>
      <c r="H5" s="98"/>
    </row>
    <row r="6" spans="1:8">
      <c r="A6" s="90"/>
      <c r="B6" s="21" t="s">
        <v>137</v>
      </c>
      <c r="C6" s="2">
        <v>138</v>
      </c>
      <c r="D6" s="2">
        <v>-12</v>
      </c>
      <c r="G6" s="98"/>
      <c r="H6" s="98"/>
    </row>
    <row r="7" spans="1:8">
      <c r="A7" s="90"/>
      <c r="B7" s="41" t="s">
        <v>41</v>
      </c>
      <c r="C7" s="2">
        <v>1044</v>
      </c>
      <c r="D7" s="2">
        <v>1079</v>
      </c>
      <c r="G7" s="98"/>
      <c r="H7" s="98"/>
    </row>
    <row r="8" spans="1:8">
      <c r="A8" s="90"/>
      <c r="B8" s="41" t="s">
        <v>42</v>
      </c>
      <c r="C8" s="2">
        <v>219</v>
      </c>
      <c r="D8" s="2">
        <v>315</v>
      </c>
      <c r="G8" s="98"/>
      <c r="H8" s="98"/>
    </row>
    <row r="9" spans="1:8">
      <c r="A9" s="90"/>
      <c r="B9" s="41" t="s">
        <v>175</v>
      </c>
      <c r="C9" s="2">
        <v>678</v>
      </c>
      <c r="D9" s="2">
        <v>893</v>
      </c>
      <c r="G9" s="98"/>
      <c r="H9" s="98"/>
    </row>
    <row r="10" spans="1:8">
      <c r="A10" s="90"/>
      <c r="B10" s="92" t="s">
        <v>94</v>
      </c>
      <c r="C10" s="1"/>
      <c r="D10" s="1"/>
      <c r="G10" s="98"/>
      <c r="H10" s="98"/>
    </row>
    <row r="11" spans="1:8">
      <c r="A11" s="90"/>
      <c r="B11" s="41" t="s">
        <v>43</v>
      </c>
      <c r="C11" s="2">
        <v>53</v>
      </c>
      <c r="D11" s="2">
        <v>-377</v>
      </c>
      <c r="G11" s="98"/>
      <c r="H11" s="98"/>
    </row>
    <row r="12" spans="1:8" s="74" customFormat="1" hidden="1" outlineLevel="1">
      <c r="A12" s="122"/>
      <c r="B12" s="41" t="s">
        <v>139</v>
      </c>
      <c r="C12" s="2">
        <v>0</v>
      </c>
      <c r="D12" s="2">
        <v>0</v>
      </c>
      <c r="G12" s="98"/>
      <c r="H12" s="98"/>
    </row>
    <row r="13" spans="1:8" s="74" customFormat="1" collapsed="1">
      <c r="A13" s="122"/>
      <c r="B13" s="41" t="s">
        <v>44</v>
      </c>
      <c r="C13" s="2">
        <v>-68</v>
      </c>
      <c r="D13" s="2">
        <v>-69</v>
      </c>
      <c r="G13" s="98"/>
      <c r="H13" s="98"/>
    </row>
    <row r="14" spans="1:8" s="74" customFormat="1">
      <c r="A14" s="122"/>
      <c r="B14" s="41" t="s">
        <v>45</v>
      </c>
      <c r="C14" s="2">
        <v>-93</v>
      </c>
      <c r="D14" s="2">
        <v>152</v>
      </c>
      <c r="G14" s="98"/>
      <c r="H14" s="98"/>
    </row>
    <row r="15" spans="1:8" s="74" customFormat="1">
      <c r="A15" s="122"/>
      <c r="B15" s="41" t="s">
        <v>138</v>
      </c>
      <c r="C15" s="2">
        <v>42</v>
      </c>
      <c r="D15" s="2">
        <v>17</v>
      </c>
      <c r="G15" s="98"/>
      <c r="H15" s="98"/>
    </row>
    <row r="16" spans="1:8" s="74" customFormat="1">
      <c r="A16" s="122"/>
      <c r="B16" s="41" t="s">
        <v>46</v>
      </c>
      <c r="C16" s="2">
        <v>-115</v>
      </c>
      <c r="D16" s="2">
        <v>-22</v>
      </c>
      <c r="G16" s="98"/>
      <c r="H16" s="98"/>
    </row>
    <row r="17" spans="1:8" s="74" customFormat="1">
      <c r="A17" s="122"/>
      <c r="B17" s="41" t="s">
        <v>95</v>
      </c>
      <c r="C17" s="2">
        <v>15</v>
      </c>
      <c r="D17" s="2">
        <v>-312</v>
      </c>
      <c r="G17" s="98"/>
      <c r="H17" s="98"/>
    </row>
    <row r="18" spans="1:8">
      <c r="A18" s="90"/>
      <c r="B18" s="41"/>
      <c r="C18" s="61">
        <v>1958</v>
      </c>
      <c r="D18" s="61">
        <v>1401</v>
      </c>
      <c r="G18" s="98"/>
      <c r="H18" s="98"/>
    </row>
    <row r="19" spans="1:8">
      <c r="A19" s="96"/>
      <c r="B19" s="92" t="s">
        <v>123</v>
      </c>
      <c r="C19" s="61">
        <v>-83</v>
      </c>
      <c r="D19" s="61">
        <v>-148</v>
      </c>
      <c r="G19" s="98"/>
      <c r="H19" s="98"/>
    </row>
    <row r="20" spans="1:8">
      <c r="A20" s="165" t="s">
        <v>47</v>
      </c>
      <c r="B20" s="165"/>
      <c r="C20" s="65">
        <v>1875</v>
      </c>
      <c r="D20" s="65">
        <v>1253</v>
      </c>
      <c r="G20" s="98"/>
      <c r="H20" s="98"/>
    </row>
    <row r="21" spans="1:8">
      <c r="A21" s="169"/>
      <c r="B21" s="170"/>
      <c r="C21" s="62"/>
      <c r="D21" s="62"/>
      <c r="G21" s="98"/>
      <c r="H21" s="98"/>
    </row>
    <row r="22" spans="1:8">
      <c r="A22" s="165" t="s">
        <v>48</v>
      </c>
      <c r="B22" s="165"/>
      <c r="C22" s="63"/>
      <c r="D22" s="63"/>
      <c r="G22" s="98"/>
      <c r="H22" s="98"/>
    </row>
    <row r="23" spans="1:8" ht="25.5">
      <c r="A23" s="90"/>
      <c r="B23" s="41" t="s">
        <v>176</v>
      </c>
      <c r="C23" s="2">
        <v>20</v>
      </c>
      <c r="D23" s="2">
        <v>7</v>
      </c>
      <c r="G23" s="98"/>
      <c r="H23" s="98"/>
    </row>
    <row r="24" spans="1:8">
      <c r="A24" s="153"/>
      <c r="B24" s="41" t="s">
        <v>131</v>
      </c>
      <c r="C24" s="2">
        <v>170</v>
      </c>
      <c r="D24" s="2">
        <v>0</v>
      </c>
      <c r="G24" s="98"/>
      <c r="H24" s="98"/>
    </row>
    <row r="25" spans="1:8">
      <c r="A25" s="153"/>
      <c r="B25" s="41" t="s">
        <v>166</v>
      </c>
      <c r="C25" s="2">
        <v>12</v>
      </c>
      <c r="D25" s="2">
        <v>0</v>
      </c>
      <c r="G25" s="98"/>
      <c r="H25" s="98"/>
    </row>
    <row r="26" spans="1:8" ht="16.5" customHeight="1">
      <c r="A26" s="90"/>
      <c r="B26" s="41" t="s">
        <v>49</v>
      </c>
      <c r="C26" s="2">
        <v>-1600</v>
      </c>
      <c r="D26" s="2">
        <v>-1675</v>
      </c>
      <c r="G26" s="98"/>
      <c r="H26" s="98"/>
    </row>
    <row r="27" spans="1:8" s="74" customFormat="1" ht="16.5" hidden="1" customHeight="1" outlineLevel="1">
      <c r="A27" s="102"/>
      <c r="B27" s="41" t="s">
        <v>129</v>
      </c>
      <c r="C27" s="1">
        <v>0</v>
      </c>
      <c r="D27" s="1">
        <v>0</v>
      </c>
      <c r="G27" s="98"/>
      <c r="H27" s="98"/>
    </row>
    <row r="28" spans="1:8" s="74" customFormat="1" ht="16.5" hidden="1" customHeight="1" outlineLevel="1">
      <c r="A28" s="102"/>
      <c r="B28" s="41" t="s">
        <v>124</v>
      </c>
      <c r="C28" s="1">
        <v>0</v>
      </c>
      <c r="D28" s="1">
        <v>0</v>
      </c>
      <c r="G28" s="98"/>
      <c r="H28" s="98"/>
    </row>
    <row r="29" spans="1:8" s="74" customFormat="1" hidden="1" outlineLevel="1">
      <c r="A29" s="102"/>
      <c r="B29" s="46" t="s">
        <v>55</v>
      </c>
      <c r="C29" s="1">
        <v>0</v>
      </c>
      <c r="D29" s="1">
        <v>0</v>
      </c>
      <c r="G29" s="98"/>
      <c r="H29" s="98"/>
    </row>
    <row r="30" spans="1:8" s="74" customFormat="1" hidden="1" collapsed="1">
      <c r="A30" s="102"/>
      <c r="B30" s="46" t="s">
        <v>120</v>
      </c>
      <c r="C30" s="1">
        <v>0</v>
      </c>
      <c r="D30" s="1">
        <v>0</v>
      </c>
      <c r="G30" s="98"/>
      <c r="H30" s="98"/>
    </row>
    <row r="31" spans="1:8" s="74" customFormat="1" ht="25.5">
      <c r="A31" s="102"/>
      <c r="B31" s="41" t="s">
        <v>119</v>
      </c>
      <c r="C31" s="1">
        <v>0</v>
      </c>
      <c r="D31" s="1">
        <v>-181</v>
      </c>
      <c r="G31" s="98"/>
      <c r="H31" s="98"/>
    </row>
    <row r="32" spans="1:8" s="74" customFormat="1" ht="13.5" customHeight="1">
      <c r="A32" s="124"/>
      <c r="B32" s="41" t="s">
        <v>144</v>
      </c>
      <c r="C32" s="1">
        <v>-180</v>
      </c>
      <c r="D32" s="1">
        <v>-189</v>
      </c>
      <c r="G32" s="98"/>
      <c r="H32" s="98"/>
    </row>
    <row r="33" spans="1:8" s="74" customFormat="1" hidden="1" outlineLevel="1">
      <c r="A33" s="136"/>
      <c r="B33" s="41" t="s">
        <v>131</v>
      </c>
      <c r="C33" s="1">
        <v>0</v>
      </c>
      <c r="D33" s="1">
        <v>0</v>
      </c>
      <c r="G33" s="98"/>
      <c r="H33" s="98"/>
    </row>
    <row r="34" spans="1:8" s="74" customFormat="1" collapsed="1">
      <c r="A34" s="96"/>
      <c r="B34" s="41" t="s">
        <v>53</v>
      </c>
      <c r="C34" s="1">
        <v>0</v>
      </c>
      <c r="D34" s="1">
        <v>1</v>
      </c>
      <c r="G34" s="98"/>
      <c r="H34" s="98"/>
    </row>
    <row r="35" spans="1:8" s="74" customFormat="1">
      <c r="A35" s="136" t="s">
        <v>50</v>
      </c>
      <c r="B35" s="136"/>
      <c r="C35" s="110">
        <v>-1578</v>
      </c>
      <c r="D35" s="110">
        <v>-2037</v>
      </c>
      <c r="G35" s="98"/>
      <c r="H35" s="98"/>
    </row>
    <row r="36" spans="1:8" s="74" customFormat="1">
      <c r="A36" s="136"/>
      <c r="B36" s="136"/>
      <c r="C36" s="1"/>
      <c r="D36" s="1"/>
      <c r="G36" s="98"/>
      <c r="H36" s="98"/>
    </row>
    <row r="37" spans="1:8" s="74" customFormat="1">
      <c r="A37" s="136" t="s">
        <v>51</v>
      </c>
      <c r="B37" s="136"/>
      <c r="C37" s="64"/>
      <c r="D37" s="64"/>
      <c r="G37" s="98"/>
      <c r="H37" s="98"/>
    </row>
    <row r="38" spans="1:8" s="74" customFormat="1" outlineLevel="1">
      <c r="A38" s="41"/>
      <c r="B38" s="41" t="s">
        <v>121</v>
      </c>
      <c r="C38" s="1">
        <v>3943</v>
      </c>
      <c r="D38" s="1">
        <v>852</v>
      </c>
      <c r="G38" s="98"/>
      <c r="H38" s="98"/>
    </row>
    <row r="39" spans="1:8" s="74" customFormat="1" outlineLevel="1">
      <c r="A39" s="41"/>
      <c r="B39" s="41" t="s">
        <v>130</v>
      </c>
      <c r="C39" s="1">
        <v>33</v>
      </c>
      <c r="D39" s="1">
        <v>15</v>
      </c>
      <c r="G39" s="98"/>
      <c r="H39" s="98"/>
    </row>
    <row r="40" spans="1:8" s="74" customFormat="1">
      <c r="A40" s="97"/>
      <c r="B40" s="41" t="s">
        <v>122</v>
      </c>
      <c r="C40" s="1">
        <v>-2955</v>
      </c>
      <c r="D40" s="1">
        <v>-990</v>
      </c>
      <c r="G40" s="98"/>
      <c r="H40" s="98"/>
    </row>
    <row r="41" spans="1:8" s="74" customFormat="1">
      <c r="A41" s="97"/>
      <c r="B41" s="41" t="s">
        <v>125</v>
      </c>
      <c r="C41" s="1">
        <v>-2198</v>
      </c>
      <c r="D41" s="1">
        <v>-3</v>
      </c>
      <c r="G41" s="98"/>
      <c r="H41" s="98"/>
    </row>
    <row r="42" spans="1:8" s="74" customFormat="1">
      <c r="A42" s="97"/>
      <c r="B42" s="41" t="s">
        <v>152</v>
      </c>
      <c r="C42" s="1">
        <v>-61</v>
      </c>
      <c r="D42" s="1">
        <v>-35</v>
      </c>
      <c r="G42" s="98"/>
      <c r="H42" s="98"/>
    </row>
    <row r="43" spans="1:8" s="74" customFormat="1" hidden="1" outlineLevel="1">
      <c r="A43" s="97"/>
      <c r="B43" s="41" t="s">
        <v>127</v>
      </c>
      <c r="C43" s="1">
        <v>0</v>
      </c>
      <c r="D43" s="1">
        <v>0</v>
      </c>
      <c r="G43" s="98"/>
      <c r="H43" s="98"/>
    </row>
    <row r="44" spans="1:8" s="74" customFormat="1" collapsed="1">
      <c r="A44" s="41"/>
      <c r="B44" s="41" t="s">
        <v>52</v>
      </c>
      <c r="C44" s="1">
        <v>-316</v>
      </c>
      <c r="D44" s="1">
        <v>-324</v>
      </c>
      <c r="G44" s="98"/>
      <c r="H44" s="98"/>
    </row>
    <row r="45" spans="1:8" s="74" customFormat="1" outlineLevel="1">
      <c r="A45" s="41"/>
      <c r="B45" s="41" t="s">
        <v>53</v>
      </c>
      <c r="C45" s="1">
        <v>21</v>
      </c>
      <c r="D45" s="1">
        <v>0</v>
      </c>
      <c r="G45" s="98"/>
      <c r="H45" s="98"/>
    </row>
    <row r="46" spans="1:8" s="74" customFormat="1" hidden="1" outlineLevel="1">
      <c r="A46" s="41"/>
      <c r="B46" s="41" t="s">
        <v>143</v>
      </c>
      <c r="C46" s="1">
        <v>0</v>
      </c>
      <c r="D46" s="1">
        <v>0</v>
      </c>
      <c r="G46" s="98"/>
      <c r="H46" s="98"/>
    </row>
    <row r="47" spans="1:8" s="74" customFormat="1" ht="15" hidden="1" customHeight="1" outlineLevel="1">
      <c r="A47" s="41"/>
      <c r="B47" s="41" t="s">
        <v>53</v>
      </c>
      <c r="C47" s="1">
        <v>0</v>
      </c>
      <c r="D47" s="1">
        <v>0</v>
      </c>
      <c r="G47" s="98"/>
      <c r="H47" s="98"/>
    </row>
    <row r="48" spans="1:8" ht="27" customHeight="1">
      <c r="A48" s="165" t="s">
        <v>54</v>
      </c>
      <c r="B48" s="165"/>
      <c r="C48" s="110">
        <v>-1533</v>
      </c>
      <c r="D48" s="110">
        <v>-485</v>
      </c>
      <c r="G48" s="98"/>
      <c r="H48" s="98"/>
    </row>
    <row r="49" spans="1:8" ht="15" customHeight="1">
      <c r="A49" s="136"/>
      <c r="B49" s="136"/>
      <c r="C49" s="66"/>
      <c r="D49" s="66"/>
      <c r="G49" s="98"/>
      <c r="H49" s="98"/>
    </row>
    <row r="50" spans="1:8" ht="27" customHeight="1">
      <c r="A50" s="168" t="s">
        <v>110</v>
      </c>
      <c r="B50" s="168"/>
      <c r="C50" s="65">
        <v>-1236</v>
      </c>
      <c r="D50" s="65">
        <v>-1269</v>
      </c>
      <c r="F50" s="98"/>
      <c r="G50" s="98"/>
      <c r="H50" s="98"/>
    </row>
    <row r="51" spans="1:8">
      <c r="A51" s="168" t="s">
        <v>140</v>
      </c>
      <c r="B51" s="168"/>
      <c r="C51" s="65">
        <v>1461</v>
      </c>
      <c r="D51" s="65">
        <v>2726</v>
      </c>
      <c r="G51" s="98"/>
      <c r="H51" s="98"/>
    </row>
    <row r="52" spans="1:8">
      <c r="A52" s="168" t="s">
        <v>141</v>
      </c>
      <c r="B52" s="168"/>
      <c r="C52" s="65">
        <v>221</v>
      </c>
      <c r="D52" s="65">
        <v>1461</v>
      </c>
      <c r="G52" s="98"/>
      <c r="H52" s="98"/>
    </row>
    <row r="54" spans="1:8">
      <c r="C54" s="99"/>
      <c r="D54" s="99"/>
    </row>
  </sheetData>
  <mergeCells count="8">
    <mergeCell ref="A51:B51"/>
    <mergeCell ref="A52:B52"/>
    <mergeCell ref="A50:B50"/>
    <mergeCell ref="A2:B2"/>
    <mergeCell ref="A20:B20"/>
    <mergeCell ref="A21:B21"/>
    <mergeCell ref="A22:B22"/>
    <mergeCell ref="A48:B4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ignoredErrors>
    <ignoredError sqref="C21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Rorbach-Nagel Karolina</cp:lastModifiedBy>
  <cp:lastPrinted>2021-04-13T08:39:43Z</cp:lastPrinted>
  <dcterms:created xsi:type="dcterms:W3CDTF">2016-03-04T12:25:48Z</dcterms:created>
  <dcterms:modified xsi:type="dcterms:W3CDTF">2021-04-13T09:35:12Z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